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0" yWindow="65161" windowWidth="15480" windowHeight="11520" activeTab="0"/>
  </bookViews>
  <sheets>
    <sheet name="Приложение 1" sheetId="1" r:id="rId1"/>
  </sheets>
  <definedNames>
    <definedName name="_xlnm.Print_Titles" localSheetId="0">'Приложение 1'!$17:$19</definedName>
  </definedNames>
  <calcPr fullCalcOnLoad="1"/>
</workbook>
</file>

<file path=xl/sharedStrings.xml><?xml version="1.0" encoding="utf-8"?>
<sst xmlns="http://schemas.openxmlformats.org/spreadsheetml/2006/main" count="166" uniqueCount="96">
  <si>
    <r>
      <t xml:space="preserve">Показатель 1 административного мероприятия 3 </t>
    </r>
    <r>
      <rPr>
        <sz val="12"/>
        <rFont val="Arial"/>
        <family val="2"/>
      </rPr>
      <t>Количество публикаций в средствах массовой информации вопросов межнациональных отношений</t>
    </r>
  </si>
  <si>
    <t>чел.</t>
  </si>
  <si>
    <r>
      <rPr>
        <i/>
        <u val="single"/>
        <sz val="12"/>
        <rFont val="Arial"/>
        <family val="2"/>
      </rPr>
      <t xml:space="preserve">Показатель </t>
    </r>
    <r>
      <rPr>
        <u val="single"/>
        <sz val="12"/>
        <rFont val="Arial"/>
        <family val="2"/>
      </rPr>
      <t xml:space="preserve">1 </t>
    </r>
    <r>
      <rPr>
        <sz val="12"/>
        <rFont val="Arial"/>
        <family val="2"/>
      </rPr>
      <t xml:space="preserve">цели  Улучшение правопорядка и общественной безопасности населения на территории Спировского района Тверской области </t>
    </r>
  </si>
  <si>
    <t>Единица  измерения</t>
  </si>
  <si>
    <t>тыс. рублей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</si>
  <si>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</si>
  <si>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</si>
  <si>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</si>
  <si>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</si>
  <si>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</si>
  <si>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</si>
  <si>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</si>
  <si>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</si>
  <si>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</si>
  <si>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 Спировского района Тверской области</t>
  </si>
  <si>
    <t>1.Программа - муниципальная  программа Спировского района Тверской области</t>
  </si>
  <si>
    <t>да</t>
  </si>
  <si>
    <t>да/нет</t>
  </si>
  <si>
    <t>%</t>
  </si>
  <si>
    <t>ед.</t>
  </si>
  <si>
    <t>программа</t>
  </si>
  <si>
    <t>подпрограмма</t>
  </si>
  <si>
    <t>цель программы</t>
  </si>
  <si>
    <t>задачи подпрограммы</t>
  </si>
  <si>
    <t>мероприятие (подпрограммы или административное)</t>
  </si>
  <si>
    <t>номер показателя</t>
  </si>
  <si>
    <t xml:space="preserve">  Приложение 1 к  муниципальной программе </t>
  </si>
  <si>
    <t>Главный администратор  (администратор) муниципальной  программы  Спировского района Тверской области   Администрация Спировского района</t>
  </si>
  <si>
    <t>тыс. руб.</t>
  </si>
  <si>
    <t>«Профилактика терроризма и экстремизма на территории муниципального образования Спировский район Тверской области на 2021-2026 годы»</t>
  </si>
  <si>
    <t>Спировского района Тверской области «Профилактика терроризма и экстремизма на территории муниципального образования Спировский район Тверской области на 2021-2026 годы»</t>
  </si>
  <si>
    <r>
      <rPr>
        <b/>
        <sz val="12"/>
        <rFont val="Arial"/>
        <family val="2"/>
      </rPr>
      <t>Программа :</t>
    </r>
    <r>
      <rPr>
        <sz val="12"/>
        <rFont val="Arial"/>
        <family val="2"/>
      </rPr>
      <t xml:space="preserve">  «Профилактика терроризма и экстремизма на территории муниципального образования Спировский район Тверской области на 2021-2026 годы»</t>
    </r>
  </si>
  <si>
    <r>
      <rPr>
        <i/>
        <u val="single"/>
        <sz val="12"/>
        <rFont val="Arial"/>
        <family val="2"/>
      </rPr>
      <t xml:space="preserve">Показатель </t>
    </r>
    <r>
      <rPr>
        <u val="single"/>
        <sz val="12"/>
        <rFont val="Arial"/>
        <family val="2"/>
      </rPr>
      <t xml:space="preserve">2 </t>
    </r>
    <r>
      <rPr>
        <sz val="12"/>
        <rFont val="Arial"/>
        <family val="2"/>
      </rPr>
      <t>цели  Количество проведенных тренировок на объектах культуры и образования по отработке действий населения, взаимодействия территориальных органов исполнительной власти и правоохранительных органов при угрозе совершения террористического акта</t>
    </r>
  </si>
  <si>
    <r>
      <rPr>
        <i/>
        <u val="single"/>
        <sz val="12"/>
        <rFont val="Arial"/>
        <family val="2"/>
      </rPr>
      <t xml:space="preserve">Показатель </t>
    </r>
    <r>
      <rPr>
        <u val="single"/>
        <sz val="12"/>
        <rFont val="Arial"/>
        <family val="2"/>
      </rPr>
      <t xml:space="preserve">1 </t>
    </r>
    <r>
      <rPr>
        <sz val="12"/>
        <rFont val="Arial"/>
        <family val="2"/>
      </rPr>
      <t>цели  Количество межведомственных мероприятий (рейдов), направленных на профиликтику распространения экстремизма и терроризма.</t>
    </r>
  </si>
  <si>
    <r>
      <rPr>
        <i/>
        <u val="single"/>
        <sz val="12"/>
        <rFont val="Arial"/>
        <family val="2"/>
      </rPr>
      <t xml:space="preserve">Показатель  </t>
    </r>
    <r>
      <rPr>
        <u val="single"/>
        <sz val="12"/>
        <rFont val="Arial"/>
        <family val="2"/>
      </rPr>
      <t xml:space="preserve">3 </t>
    </r>
    <r>
      <rPr>
        <sz val="12"/>
        <rFont val="Arial"/>
        <family val="2"/>
      </rPr>
      <t xml:space="preserve"> − увеличение доли учащихся, вовлечённых в мероприятия, направленные на профилактику экстремизма и терроризма от общего количества учащихся</t>
    </r>
  </si>
  <si>
    <r>
      <rPr>
        <i/>
        <u val="single"/>
        <sz val="12"/>
        <rFont val="Arial"/>
        <family val="2"/>
      </rPr>
      <t xml:space="preserve">Показатель  </t>
    </r>
    <r>
      <rPr>
        <u val="single"/>
        <sz val="12"/>
        <rFont val="Arial"/>
        <family val="2"/>
      </rPr>
      <t xml:space="preserve">4 </t>
    </r>
    <r>
      <rPr>
        <sz val="12"/>
        <rFont val="Arial"/>
        <family val="2"/>
      </rPr>
      <t xml:space="preserve"> −  доля правонарушений экстремистской и террористической направленности от общего количества всех правонарушений</t>
    </r>
  </si>
  <si>
    <r>
      <rPr>
        <i/>
        <u val="single"/>
        <sz val="12"/>
        <rFont val="Arial"/>
        <family val="2"/>
      </rPr>
      <t xml:space="preserve">Показатель </t>
    </r>
    <r>
      <rPr>
        <u val="single"/>
        <sz val="12"/>
        <rFont val="Arial"/>
        <family val="2"/>
      </rPr>
      <t xml:space="preserve">1  </t>
    </r>
    <r>
      <rPr>
        <sz val="12"/>
        <rFont val="Arial"/>
        <family val="2"/>
      </rPr>
      <t>Доля учреждений образования, культуры, мест массового пребывания людей, на которых обеспечены требования антитеррористической защищенности</t>
    </r>
  </si>
  <si>
    <r>
      <rPr>
        <b/>
        <u val="single"/>
        <sz val="12"/>
        <color indexed="8"/>
        <rFont val="Arial"/>
        <family val="2"/>
      </rPr>
      <t>Задача 1 программы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«организация взаимодействия органов местного самоуправления, государственных и административных органов, территориальных органов исполнительной власти в Спировском районе Тверской области, направленного на предупреждение, выявление и последующее устранение причин и условий, способствующих осуществлению террористической и экстремистской деятельности»</t>
    </r>
  </si>
  <si>
    <r>
      <rPr>
        <i/>
        <u val="single"/>
        <sz val="12"/>
        <rFont val="Arial"/>
        <family val="2"/>
      </rPr>
      <t>Административное мероприятие  1</t>
    </r>
    <r>
      <rPr>
        <sz val="12"/>
        <rFont val="Arial"/>
        <family val="2"/>
      </rPr>
      <t xml:space="preserve"> организация и проведение профилактических рейдов в места массового отдыха и скопления молодёжи с целью выявления экстремистки настроенных лиц</t>
    </r>
  </si>
  <si>
    <r>
      <rPr>
        <b/>
        <i/>
        <u val="single"/>
        <sz val="12"/>
        <rFont val="Arial"/>
        <family val="2"/>
      </rPr>
      <t xml:space="preserve">Показатель 1 административного мероприятия 1 </t>
    </r>
    <r>
      <rPr>
        <sz val="12"/>
        <rFont val="Arial"/>
        <family val="2"/>
      </rPr>
      <t>Количество проведенныхпрофилактических рейдов в места массового отдыха и скопления молодёжи с целью выявления экстремистки настроенных лиц.</t>
    </r>
  </si>
  <si>
    <r>
      <rPr>
        <i/>
        <u val="single"/>
        <sz val="12"/>
        <rFont val="Arial"/>
        <family val="2"/>
      </rPr>
      <t>Административное мероприятие  2</t>
    </r>
    <r>
      <rPr>
        <sz val="12"/>
        <rFont val="Arial"/>
        <family val="2"/>
      </rPr>
      <t xml:space="preserve"> − проведение рейдов, направленных на предупреждение террористических угроз и экстремистских проявлений, нарушений миграционных правил и режима регистрации, правонарушений со стороны иностранных граждан и лиц без гражданства, а также в их отношении</t>
    </r>
  </si>
  <si>
    <r>
      <rPr>
        <i/>
        <u val="single"/>
        <sz val="12"/>
        <rFont val="Arial"/>
        <family val="2"/>
      </rPr>
      <t xml:space="preserve">Показатель 1 административного мероприятия 2 </t>
    </r>
    <r>
      <rPr>
        <sz val="12"/>
        <rFont val="Arial"/>
        <family val="2"/>
      </rPr>
      <t>Количество проведенных рейдов, направленных на предупреждение террористических угроз и экстремистских проявлений, нарушений миграционных правил и режима регистрации, правонарушений со стороны иностранных граждан и лиц без гражданства, а также в их отношении</t>
    </r>
  </si>
  <si>
    <r>
      <rPr>
        <i/>
        <u val="single"/>
        <sz val="12"/>
        <rFont val="Arial"/>
        <family val="2"/>
      </rPr>
      <t>Показатель 1  задачи 1</t>
    </r>
    <r>
      <rPr>
        <sz val="12"/>
        <rFont val="Arial"/>
        <family val="2"/>
      </rPr>
      <t xml:space="preserve"> количество профилактических межведомственных мероприятий  в места массового отдыха и скопления молодёжи с целью выявления экстремистки настроенных лиц</t>
    </r>
  </si>
  <si>
    <r>
      <rPr>
        <i/>
        <u val="single"/>
        <sz val="12"/>
        <rFont val="Arial"/>
        <family val="2"/>
      </rPr>
      <t>Административное мероприятие  3</t>
    </r>
    <r>
      <rPr>
        <sz val="12"/>
        <rFont val="Arial"/>
        <family val="2"/>
      </rPr>
      <t>− проведение в образовательных учреждениях лекций и бесед по вопросам профилактики терроризма и экстремизма и разъяснению действующего законодательства в этих сферах</t>
    </r>
  </si>
  <si>
    <r>
      <rPr>
        <i/>
        <u val="single"/>
        <sz val="12"/>
        <rFont val="Arial"/>
        <family val="2"/>
      </rPr>
      <t xml:space="preserve">Показатель 1 административного мероприятия 3 </t>
    </r>
    <r>
      <rPr>
        <sz val="12"/>
        <rFont val="Arial"/>
        <family val="2"/>
      </rPr>
      <t>Количество проведенных в образовательных учреждениях лекций и бесед по вопросам профилактики терроризма и экстремизма и разъяснению действующего законодательства в этих сферах</t>
    </r>
  </si>
  <si>
    <r>
      <rPr>
        <i/>
        <u val="single"/>
        <sz val="12"/>
        <rFont val="Arial"/>
        <family val="2"/>
      </rPr>
      <t>Административное мероприятие  4</t>
    </r>
    <r>
      <rPr>
        <sz val="12"/>
        <rFont val="Arial"/>
        <family val="2"/>
      </rPr>
      <t>− проведение учений и тренировок на объектах культуры и образования по отработке действий населения, взаимодействия территориальных органов исполнительной власти и правоохранительных органов при угрозе совершения террористического акта;</t>
    </r>
  </si>
  <si>
    <r>
      <rPr>
        <i/>
        <u val="single"/>
        <sz val="12"/>
        <rFont val="Arial"/>
        <family val="2"/>
      </rPr>
      <t>Показатель 1 административного мероприятия 4</t>
    </r>
    <r>
      <rPr>
        <sz val="12"/>
        <rFont val="Arial"/>
        <family val="2"/>
      </rPr>
      <t>проведенных учений и тренировок на объектах культуры и образования по отработке действий населения, взаимодействия территориальных органов исполнительной власти и правоохранительных органов при угрозе совершения террористического акта;</t>
    </r>
  </si>
  <si>
    <r>
      <rPr>
        <b/>
        <u val="single"/>
        <sz val="12"/>
        <color indexed="8"/>
        <rFont val="Arial"/>
        <family val="2"/>
      </rPr>
      <t>Задача 2  программы</t>
    </r>
    <r>
      <rPr>
        <sz val="12"/>
        <color indexed="8"/>
        <rFont val="Arial"/>
        <family val="2"/>
      </rPr>
      <t>−  "Осуществление мероприятий по профилактике терроризма и экстремизма в сферах межнациональных и межрелигиозных отношений, образования, культуры, физической культуры, спорта, в социальной, молодёжной и информационной политике, в сфере обеспечения общественного правопорядка»</t>
    </r>
  </si>
  <si>
    <r>
      <rPr>
        <i/>
        <u val="single"/>
        <sz val="12"/>
        <rFont val="Arial"/>
        <family val="2"/>
      </rPr>
      <t xml:space="preserve">Показатель 1 административного мероприятия 5  </t>
    </r>
    <r>
      <rPr>
        <sz val="12"/>
        <rFont val="Arial"/>
        <family val="2"/>
      </rPr>
      <t>Количество муниципальных служащих и иных работников, ответственных за обеспечение АТЗ, прошедших курсы повышения квалификации по направлению противодействие распространению экстремизма и терроризма</t>
    </r>
  </si>
  <si>
    <t xml:space="preserve">тыс. руб. </t>
  </si>
  <si>
    <r>
      <rPr>
        <i/>
        <u val="single"/>
        <sz val="12"/>
        <rFont val="Arial"/>
        <family val="2"/>
      </rPr>
      <t xml:space="preserve">Показатель 1 административного мероприятия 1 </t>
    </r>
    <r>
      <rPr>
        <sz val="12"/>
        <rFont val="Arial"/>
        <family val="2"/>
      </rPr>
      <t>Количество проведенных заседаний Консультативного совета по вопросам межнациональных и межконфессиональных отношений при Главе Спировского района</t>
    </r>
  </si>
  <si>
    <t xml:space="preserve">ед. </t>
  </si>
  <si>
    <t>Показатель 1  мероприятия 3 количество изготовленных буклетов антитеррористической направленности</t>
  </si>
  <si>
    <r>
      <rPr>
        <i/>
        <u val="single"/>
        <sz val="12"/>
        <rFont val="Arial"/>
        <family val="2"/>
      </rPr>
      <t>Показатель 1  задачи 3</t>
    </r>
    <r>
      <rPr>
        <sz val="12"/>
        <rFont val="Arial"/>
        <family val="2"/>
      </rPr>
      <t xml:space="preserve">   Доля учреждений образования, культуры, мест массового пребывания людей, на которых обеспечены требования антитеррористической защищенности
</t>
    </r>
  </si>
  <si>
    <t>Показатель 1 Количество мест с массовым пребыванием людей приведенных в соответствие с требованиями АТЗ</t>
  </si>
  <si>
    <r>
      <rPr>
        <b/>
        <i/>
        <u val="single"/>
        <sz val="12"/>
        <color indexed="8"/>
        <rFont val="Arial"/>
        <family val="2"/>
      </rPr>
      <t xml:space="preserve">Задача 3 программы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«Обеспечение требований антитеррористической защищенности объектов образования, культуры, спорта, мест массового пребывания людей.</t>
    </r>
  </si>
  <si>
    <t>Показатель 1 Количество объектов образования, в которых осуществлялись мероприятия по обеспечению требований к АТЗ</t>
  </si>
  <si>
    <t>Показатель 1 Количество объектов культуры, в которых осуществлялись мероприятия по обеспечению требований к АТЗ</t>
  </si>
  <si>
    <t xml:space="preserve">Цель программы 2:формирования толерантной среды на основе ценностей многонационального российского общества, принципов соблюдения прав и свобод человека
</t>
  </si>
  <si>
    <t xml:space="preserve">Цель программы 3: повышение антитеррористической защищенности населения от возможных террористических посягательств и экстремистских проявлений на территории Спировского района Тверской области
</t>
  </si>
  <si>
    <r>
      <rPr>
        <b/>
        <i/>
        <u val="single"/>
        <sz val="13"/>
        <rFont val="Arial"/>
        <family val="2"/>
      </rPr>
      <t>Мероприятие  5</t>
    </r>
    <r>
      <rPr>
        <b/>
        <sz val="13"/>
        <rFont val="Arial"/>
        <family val="2"/>
      </rPr>
      <t>− повышение квалификации муниципальных служащих и иных работников, ответственных за обеспечение АТЗ, по направлению противодействие распространению экстремизма и терроризма</t>
    </r>
  </si>
  <si>
    <r>
      <rPr>
        <b/>
        <i/>
        <u val="single"/>
        <sz val="13"/>
        <color indexed="8"/>
        <rFont val="Arial"/>
        <family val="2"/>
      </rPr>
      <t>Мероприятие  3−</t>
    </r>
    <r>
      <rPr>
        <b/>
        <i/>
        <sz val="13"/>
        <color indexed="8"/>
        <rFont val="Times New Roman"/>
        <family val="1"/>
      </rPr>
      <t>     </t>
    </r>
    <r>
      <rPr>
        <b/>
        <sz val="13"/>
        <color indexed="8"/>
        <rFont val="Times New Roman"/>
        <family val="1"/>
      </rPr>
      <t xml:space="preserve">  </t>
    </r>
    <r>
      <rPr>
        <b/>
        <sz val="13"/>
        <color indexed="8"/>
        <rFont val="Arial"/>
        <family val="2"/>
      </rPr>
      <t>разработка, изготовление и распространение в местах массового пребывания людей информационных материалов (листовок, памяток) по вопросам противодействия терроризму и экстремизму, памяток для мигрантов по соблюдению общепринятых правил и норм поведения;</t>
    </r>
  </si>
  <si>
    <r>
      <rPr>
        <b/>
        <u val="single"/>
        <sz val="13"/>
        <rFont val="Arial"/>
        <family val="2"/>
      </rPr>
      <t xml:space="preserve">Мероприятие 1 </t>
    </r>
    <r>
      <rPr>
        <b/>
        <sz val="13"/>
        <rFont val="Arial"/>
        <family val="2"/>
      </rPr>
      <t>Обеспечение антитеррористической защищенности мест массового пребывания людей</t>
    </r>
  </si>
  <si>
    <r>
      <rPr>
        <b/>
        <u val="single"/>
        <sz val="13"/>
        <rFont val="Arial"/>
        <family val="2"/>
      </rPr>
      <t xml:space="preserve">Мероприятие 2 </t>
    </r>
    <r>
      <rPr>
        <b/>
        <sz val="13"/>
        <rFont val="Arial"/>
        <family val="2"/>
      </rPr>
      <t>Обеспечение антитеррористической защищенности объектов образования</t>
    </r>
  </si>
  <si>
    <r>
      <rPr>
        <b/>
        <u val="single"/>
        <sz val="13"/>
        <rFont val="Arial"/>
        <family val="2"/>
      </rPr>
      <t xml:space="preserve">Мероприятие 3 </t>
    </r>
    <r>
      <rPr>
        <b/>
        <sz val="13"/>
        <rFont val="Arial"/>
        <family val="2"/>
      </rPr>
      <t>Обеспечение антитеррористической защищенности объектов культуры</t>
    </r>
  </si>
  <si>
    <r>
      <rPr>
        <u val="single"/>
        <sz val="12"/>
        <rFont val="Arial"/>
        <family val="2"/>
      </rPr>
      <t xml:space="preserve">Показатель 2  задачи </t>
    </r>
    <r>
      <rPr>
        <sz val="12"/>
        <rFont val="Arial"/>
        <family val="2"/>
      </rPr>
      <t>2  Проведение мероприятий, направленных на воспитание толлерантного отношения к гражданам других национальностей, гармонизацию межнационального мира и согласия</t>
    </r>
  </si>
  <si>
    <t>Доля библиотек, в которых проводится мониторинг билиотечного фонда</t>
  </si>
  <si>
    <t>2.</t>
  </si>
  <si>
    <r>
      <rPr>
        <b/>
        <i/>
        <u val="single"/>
        <sz val="12"/>
        <rFont val="Arial"/>
        <family val="2"/>
      </rPr>
      <t>Административное мероприятие  2</t>
    </r>
    <r>
      <rPr>
        <sz val="12"/>
        <rFont val="Arial"/>
        <family val="2"/>
      </rPr>
      <t xml:space="preserve"> − организация взаимодействия с представителями духовенства, профсоюзных, ветеранских организаций, СМИ, правоохранительных органов по выработке совместных мер по противодействию межнациональной и религиозной розни</t>
    </r>
  </si>
  <si>
    <r>
      <rPr>
        <b/>
        <i/>
        <u val="single"/>
        <sz val="12"/>
        <rFont val="Arial"/>
        <family val="2"/>
      </rPr>
      <t>Показатель 1 административного мероприятия 2</t>
    </r>
    <r>
      <rPr>
        <i/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Количество проведенных соаместных мероприятий с с представителями духовенства, профсоюзных, ветеранских организаций, СМИ, правоохранительных органов по выработке совместных мер по противодействию межнациональной и религиозной розни</t>
    </r>
  </si>
  <si>
    <r>
      <rPr>
        <b/>
        <i/>
        <u val="single"/>
        <sz val="12"/>
        <rFont val="Arial"/>
        <family val="2"/>
      </rPr>
      <t>Административное мероприятие 1</t>
    </r>
    <r>
      <rPr>
        <i/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Разработка и реализация плана работы Консультативного совета по вопросам межнациональных и межконфессиональных отношений при Главе Спировского района</t>
    </r>
  </si>
  <si>
    <r>
      <rPr>
        <b/>
        <i/>
        <u val="single"/>
        <sz val="12"/>
        <rFont val="Arial"/>
        <family val="2"/>
      </rPr>
      <t>Показатель 1  задачи 2</t>
    </r>
    <r>
      <rPr>
        <sz val="12"/>
        <rFont val="Arial"/>
        <family val="2"/>
      </rPr>
      <t xml:space="preserve">  Организация мероприятий, направленных на воспитание толлерантного отношения к гражданам других национальностей, гармонизацию межнационального мира и согласия</t>
    </r>
  </si>
  <si>
    <t>Показатель 1 Административного мероприятия 7 Количество публикаций в еженедельнике "Спировские известия" (в год)</t>
  </si>
  <si>
    <t>ед</t>
  </si>
  <si>
    <r>
      <rPr>
        <b/>
        <u val="single"/>
        <sz val="12"/>
        <rFont val="Arial"/>
        <family val="2"/>
      </rPr>
      <t>Административное мероприятие 4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проведение в образовательных учреждениях района инструктажей, классных часов, родительских всеобучей по воспитанию у учащихся интернационализма и толлерантности</t>
    </r>
  </si>
  <si>
    <r>
      <rPr>
        <b/>
        <u val="single"/>
        <sz val="12"/>
        <rFont val="Arial"/>
        <family val="2"/>
      </rPr>
      <t xml:space="preserve">Показатель 1 Административного мероприятия 4 </t>
    </r>
    <r>
      <rPr>
        <sz val="12"/>
        <rFont val="Arial"/>
        <family val="2"/>
      </rPr>
      <t>Доля образовательных организаций, в которых проводятся мероприятия, направленные на воспитание у учащихся интернационализма и толлерантности</t>
    </r>
  </si>
  <si>
    <t>Цель программы 1: Реализация государственной политики Российской Федерации в области профилактики терроризма и экстремизма на территории Спировского района Тверской области  путём совершенствования системы профилактических мер антитеррористической, противоэкстремистской направленности</t>
  </si>
  <si>
    <r>
      <rPr>
        <b/>
        <u val="single"/>
        <sz val="12"/>
        <rFont val="Arial"/>
        <family val="2"/>
      </rPr>
      <t>Административное мероприятие 5</t>
    </r>
    <r>
      <rPr>
        <sz val="12"/>
        <rFont val="Arial"/>
        <family val="2"/>
      </rPr>
      <t xml:space="preserve"> Организация и проведение тематических мероприятий, направленных на профилактику терроризма, приуроченных ко Дню солдарности в борьбе с терроризмом</t>
    </r>
  </si>
  <si>
    <t>Показатель 1 Административного мероприятия 5  Доля учреждений и культуры, на базе которых организованы мероприятия, приуроченные ко Дню солидарности в борьбе с терроризмом</t>
  </si>
  <si>
    <r>
      <rPr>
        <b/>
        <u val="single"/>
        <sz val="12"/>
        <rFont val="Arial"/>
        <family val="2"/>
      </rPr>
      <t xml:space="preserve">Административное мероприятие 6 </t>
    </r>
    <r>
      <rPr>
        <sz val="12"/>
        <rFont val="Arial"/>
        <family val="2"/>
      </rPr>
      <t>Мониторинг библиотечного фонда на наличие в нем материалов экстремистского характера</t>
    </r>
  </si>
  <si>
    <r>
      <rPr>
        <b/>
        <u val="single"/>
        <sz val="12"/>
        <rFont val="Arial"/>
        <family val="2"/>
      </rPr>
      <t xml:space="preserve">Административное мероприятие 7 </t>
    </r>
    <r>
      <rPr>
        <sz val="12"/>
        <rFont val="Arial"/>
        <family val="2"/>
      </rPr>
      <t xml:space="preserve"> информирование населения по вопросам противодействия терроризму и экстремизму, поведения в чрезвычайных ситуациях, опубликованных в СМИ</t>
    </r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</si>
  <si>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</si>
  <si>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</si>
  <si>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</si>
  <si>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да </t>
  </si>
  <si>
    <t>Результаты реализации   программы   в  2021году</t>
  </si>
  <si>
    <t>план</t>
  </si>
  <si>
    <t>1 объект выведен из перечня ММПЛ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</si>
  <si>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</si>
  <si>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</si>
  <si>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</si>
  <si>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</si>
  <si>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</si>
  <si>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r>
      <rPr>
        <u val="single"/>
        <sz val="10"/>
        <rFont val="Arial"/>
        <family val="2"/>
      </rPr>
      <t>Глава Спировского района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  </r>
  </si>
  <si>
    <r>
      <t xml:space="preserve">______________                             </t>
    </r>
    <r>
      <rPr>
        <u val="single"/>
        <sz val="10"/>
        <rFont val="Times New Roman"/>
        <family val="1"/>
      </rPr>
      <t>Д.С. Михайлов</t>
    </r>
    <r>
      <rPr>
        <sz val="10"/>
        <rFont val="Times New Roman"/>
        <family val="1"/>
      </rPr>
      <t>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  </r>
  </si>
  <si>
    <t>«24" марта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</si>
</sst>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5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2"/>
      <name val="Arial"/>
      <family val="2"/>
    </font>
    <font>
      <i/>
      <u val="single"/>
      <sz val="12"/>
      <name val="Arial"/>
      <family val="2"/>
    </font>
    <font>
      <b/>
      <i/>
      <sz val="12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u val="single"/>
      <sz val="13"/>
      <name val="Arial"/>
      <family val="2"/>
    </font>
    <font>
      <b/>
      <sz val="13"/>
      <color indexed="8"/>
      <name val="Arial"/>
      <family val="2"/>
    </font>
    <font>
      <b/>
      <i/>
      <u val="single"/>
      <sz val="13"/>
      <color indexed="8"/>
      <name val="Arial"/>
      <family val="2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Arial"/>
      <family val="2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4" borderId="0" xfId="0" applyFont="1" applyFill="1" applyAlignment="1">
      <alignment horizontal="justify" vertical="top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Border="1" applyAlignment="1">
      <alignment horizontal="justify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left" vertical="top" wrapText="1"/>
    </xf>
    <xf numFmtId="0" fontId="5" fillId="24" borderId="0" xfId="0" applyFont="1" applyFill="1" applyAlignment="1">
      <alignment vertical="top"/>
    </xf>
    <xf numFmtId="0" fontId="3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justify" vertical="top" wrapText="1"/>
    </xf>
    <xf numFmtId="0" fontId="5" fillId="24" borderId="0" xfId="0" applyFont="1" applyFill="1" applyAlignment="1">
      <alignment horizontal="left"/>
    </xf>
    <xf numFmtId="0" fontId="12" fillId="24" borderId="0" xfId="0" applyFont="1" applyFill="1" applyAlignment="1">
      <alignment horizontal="left"/>
    </xf>
    <xf numFmtId="0" fontId="12" fillId="24" borderId="0" xfId="0" applyFont="1" applyFill="1" applyAlignment="1">
      <alignment/>
    </xf>
    <xf numFmtId="0" fontId="12" fillId="0" borderId="0" xfId="0" applyFont="1" applyAlignment="1">
      <alignment/>
    </xf>
    <xf numFmtId="0" fontId="9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1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24" borderId="0" xfId="0" applyFont="1" applyFill="1" applyBorder="1" applyAlignment="1">
      <alignment horizontal="left" vertical="top"/>
    </xf>
    <xf numFmtId="0" fontId="5" fillId="24" borderId="10" xfId="0" applyFont="1" applyFill="1" applyBorder="1" applyAlignment="1">
      <alignment horizontal="left" vertical="top" wrapText="1"/>
    </xf>
    <xf numFmtId="177" fontId="5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justify" vertical="top" wrapText="1"/>
    </xf>
    <xf numFmtId="177" fontId="5" fillId="24" borderId="10" xfId="0" applyNumberFormat="1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/>
    </xf>
    <xf numFmtId="0" fontId="12" fillId="24" borderId="0" xfId="0" applyFont="1" applyFill="1" applyAlignment="1">
      <alignment/>
    </xf>
    <xf numFmtId="0" fontId="12" fillId="24" borderId="0" xfId="0" applyFont="1" applyFill="1" applyAlignment="1">
      <alignment horizontal="center" vertical="center"/>
    </xf>
    <xf numFmtId="0" fontId="13" fillId="24" borderId="0" xfId="0" applyFont="1" applyFill="1" applyBorder="1" applyAlignment="1">
      <alignment/>
    </xf>
    <xf numFmtId="0" fontId="13" fillId="24" borderId="0" xfId="0" applyFont="1" applyFill="1" applyAlignment="1">
      <alignment/>
    </xf>
    <xf numFmtId="0" fontId="13" fillId="24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0" fontId="13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7" fillId="24" borderId="0" xfId="0" applyFont="1" applyFill="1" applyBorder="1" applyAlignment="1">
      <alignment horizontal="justify" vertical="top" wrapText="1"/>
    </xf>
    <xf numFmtId="0" fontId="15" fillId="24" borderId="0" xfId="0" applyFont="1" applyFill="1" applyBorder="1" applyAlignment="1">
      <alignment horizontal="left" vertical="top"/>
    </xf>
    <xf numFmtId="0" fontId="13" fillId="0" borderId="0" xfId="0" applyFont="1" applyAlignment="1">
      <alignment horizontal="left"/>
    </xf>
    <xf numFmtId="176" fontId="5" fillId="24" borderId="10" xfId="0" applyNumberFormat="1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17" fillId="24" borderId="10" xfId="0" applyFont="1" applyFill="1" applyBorder="1" applyAlignment="1">
      <alignment horizontal="justify" vertical="top" wrapText="1"/>
    </xf>
    <xf numFmtId="0" fontId="1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5" fillId="24" borderId="10" xfId="0" applyFont="1" applyFill="1" applyBorder="1" applyAlignment="1">
      <alignment horizontal="center" vertical="center"/>
    </xf>
    <xf numFmtId="177" fontId="5" fillId="24" borderId="10" xfId="0" applyNumberFormat="1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177" fontId="9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justify" vertical="top" wrapText="1"/>
    </xf>
    <xf numFmtId="0" fontId="23" fillId="24" borderId="10" xfId="0" applyFont="1" applyFill="1" applyBorder="1" applyAlignment="1">
      <alignment horizontal="center" vertical="center" wrapText="1"/>
    </xf>
    <xf numFmtId="177" fontId="23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justify" vertical="top" wrapText="1"/>
    </xf>
    <xf numFmtId="0" fontId="23" fillId="24" borderId="0" xfId="0" applyFont="1" applyFill="1" applyBorder="1" applyAlignment="1">
      <alignment horizontal="justify" vertical="top" wrapText="1"/>
    </xf>
    <xf numFmtId="0" fontId="5" fillId="24" borderId="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justify" vertical="top" wrapText="1"/>
    </xf>
    <xf numFmtId="0" fontId="31" fillId="24" borderId="10" xfId="0" applyFont="1" applyFill="1" applyBorder="1" applyAlignment="1">
      <alignment horizontal="center" vertical="center" wrapText="1"/>
    </xf>
    <xf numFmtId="178" fontId="32" fillId="24" borderId="10" xfId="0" applyNumberFormat="1" applyFont="1" applyFill="1" applyBorder="1" applyAlignment="1">
      <alignment/>
    </xf>
    <xf numFmtId="0" fontId="32" fillId="24" borderId="10" xfId="0" applyFont="1" applyFill="1" applyBorder="1" applyAlignment="1">
      <alignment/>
    </xf>
    <xf numFmtId="176" fontId="32" fillId="0" borderId="10" xfId="0" applyNumberFormat="1" applyFont="1" applyFill="1" applyBorder="1" applyAlignment="1">
      <alignment horizontal="center" vertical="center"/>
    </xf>
    <xf numFmtId="2" fontId="32" fillId="24" borderId="10" xfId="0" applyNumberFormat="1" applyFont="1" applyFill="1" applyBorder="1" applyAlignment="1">
      <alignment/>
    </xf>
    <xf numFmtId="0" fontId="32" fillId="24" borderId="10" xfId="0" applyFont="1" applyFill="1" applyBorder="1" applyAlignment="1">
      <alignment horizontal="center" vertical="center"/>
    </xf>
    <xf numFmtId="1" fontId="5" fillId="24" borderId="10" xfId="0" applyNumberFormat="1" applyFont="1" applyFill="1" applyBorder="1" applyAlignment="1">
      <alignment horizontal="center" vertical="center"/>
    </xf>
    <xf numFmtId="1" fontId="5" fillId="24" borderId="10" xfId="0" applyNumberFormat="1" applyFont="1" applyFill="1" applyBorder="1" applyAlignment="1">
      <alignment horizontal="center" vertical="center"/>
    </xf>
    <xf numFmtId="176" fontId="5" fillId="24" borderId="10" xfId="0" applyNumberFormat="1" applyFont="1" applyFill="1" applyBorder="1" applyAlignment="1">
      <alignment horizontal="center" vertical="center"/>
    </xf>
    <xf numFmtId="2" fontId="32" fillId="24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32" fillId="24" borderId="10" xfId="0" applyFont="1" applyFill="1" applyBorder="1" applyAlignment="1">
      <alignment horizontal="center" vertical="center"/>
    </xf>
    <xf numFmtId="176" fontId="32" fillId="24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wrapText="1"/>
    </xf>
    <xf numFmtId="0" fontId="51" fillId="24" borderId="0" xfId="0" applyFont="1" applyFill="1" applyAlignment="1">
      <alignment/>
    </xf>
    <xf numFmtId="2" fontId="52" fillId="24" borderId="12" xfId="0" applyNumberFormat="1" applyFont="1" applyFill="1" applyBorder="1" applyAlignment="1">
      <alignment horizontal="left" vertical="top"/>
    </xf>
    <xf numFmtId="0" fontId="52" fillId="24" borderId="0" xfId="0" applyFont="1" applyFill="1" applyBorder="1" applyAlignment="1">
      <alignment vertical="top"/>
    </xf>
    <xf numFmtId="0" fontId="52" fillId="24" borderId="12" xfId="0" applyFont="1" applyFill="1" applyBorder="1" applyAlignment="1">
      <alignment horizontal="left" vertical="top"/>
    </xf>
    <xf numFmtId="0" fontId="52" fillId="24" borderId="0" xfId="0" applyFont="1" applyFill="1" applyAlignment="1">
      <alignment/>
    </xf>
    <xf numFmtId="0" fontId="51" fillId="24" borderId="0" xfId="0" applyFont="1" applyFill="1" applyAlignment="1">
      <alignment horizontal="center" vertical="top" wrapText="1"/>
    </xf>
    <xf numFmtId="0" fontId="51" fillId="24" borderId="0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right" vertical="top" wrapText="1"/>
    </xf>
    <xf numFmtId="0" fontId="52" fillId="24" borderId="14" xfId="0" applyFont="1" applyFill="1" applyBorder="1" applyAlignment="1">
      <alignment horizontal="left" vertical="top" wrapText="1"/>
    </xf>
    <xf numFmtId="0" fontId="52" fillId="24" borderId="0" xfId="0" applyFont="1" applyFill="1" applyBorder="1" applyAlignment="1">
      <alignment horizontal="left" vertical="top" wrapText="1"/>
    </xf>
    <xf numFmtId="0" fontId="51" fillId="24" borderId="0" xfId="0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center" vertical="top" wrapText="1"/>
    </xf>
    <xf numFmtId="0" fontId="51" fillId="24" borderId="0" xfId="0" applyFont="1" applyFill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center" textRotation="90" wrapText="1"/>
    </xf>
    <xf numFmtId="0" fontId="4" fillId="24" borderId="16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top" wrapText="1"/>
    </xf>
    <xf numFmtId="0" fontId="9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left" vertical="top" wrapText="1"/>
    </xf>
    <xf numFmtId="0" fontId="3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textRotation="90" wrapText="1"/>
    </xf>
    <xf numFmtId="0" fontId="4" fillId="24" borderId="18" xfId="0" applyFont="1" applyFill="1" applyBorder="1" applyAlignment="1">
      <alignment horizontal="center" vertical="center" textRotation="90" wrapText="1"/>
    </xf>
    <xf numFmtId="0" fontId="4" fillId="24" borderId="22" xfId="0" applyFont="1" applyFill="1" applyBorder="1" applyAlignment="1">
      <alignment horizontal="center" vertical="center" textRotation="90" wrapText="1"/>
    </xf>
    <xf numFmtId="0" fontId="4" fillId="24" borderId="20" xfId="0" applyFont="1" applyFill="1" applyBorder="1" applyAlignment="1">
      <alignment horizontal="center" vertical="center" textRotation="90" wrapText="1"/>
    </xf>
    <xf numFmtId="0" fontId="4" fillId="24" borderId="14" xfId="0" applyFont="1" applyFill="1" applyBorder="1" applyAlignment="1">
      <alignment horizontal="center" vertical="center" textRotation="90" wrapText="1"/>
    </xf>
    <xf numFmtId="0" fontId="4" fillId="24" borderId="23" xfId="0" applyFont="1" applyFill="1" applyBorder="1" applyAlignment="1">
      <alignment horizontal="center" vertical="center" textRotation="90" wrapText="1"/>
    </xf>
    <xf numFmtId="0" fontId="7" fillId="24" borderId="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15"/>
  <sheetViews>
    <sheetView tabSelected="1" zoomScale="64" zoomScaleNormal="64" zoomScaleSheetLayoutView="100" zoomScalePageLayoutView="0" workbookViewId="0" topLeftCell="A37">
      <selection activeCell="S70" sqref="S70"/>
    </sheetView>
  </sheetViews>
  <sheetFormatPr defaultColWidth="9.140625" defaultRowHeight="15"/>
  <cols>
    <col min="1" max="1" width="3.00390625" style="0" customWidth="1"/>
    <col min="2" max="2" width="2.8515625" style="0" customWidth="1"/>
    <col min="3" max="4" width="3.00390625" style="2" customWidth="1"/>
    <col min="5" max="7" width="3.28125" style="2" customWidth="1"/>
    <col min="8" max="8" width="3.140625" style="2" customWidth="1"/>
    <col min="9" max="9" width="1.28515625" style="0" hidden="1" customWidth="1"/>
    <col min="10" max="10" width="4.00390625" style="0" hidden="1" customWidth="1"/>
    <col min="11" max="11" width="3.7109375" style="0" customWidth="1"/>
    <col min="12" max="12" width="4.140625" style="0" customWidth="1"/>
    <col min="13" max="13" width="3.7109375" style="0" customWidth="1"/>
    <col min="14" max="14" width="4.00390625" style="0" customWidth="1"/>
    <col min="15" max="15" width="3.8515625" style="0" customWidth="1"/>
    <col min="16" max="18" width="4.140625" style="0" customWidth="1"/>
    <col min="19" max="19" width="4.421875" style="0" customWidth="1"/>
    <col min="20" max="20" width="4.00390625" style="0" customWidth="1"/>
    <col min="21" max="21" width="4.8515625" style="0" customWidth="1"/>
    <col min="22" max="28" width="4.00390625" style="6" customWidth="1"/>
    <col min="29" max="29" width="6.57421875" style="6" customWidth="1"/>
    <col min="30" max="30" width="62.00390625" style="0" customWidth="1"/>
    <col min="31" max="31" width="11.8515625" style="0" customWidth="1"/>
    <col min="32" max="32" width="12.7109375" style="0" customWidth="1"/>
    <col min="33" max="33" width="18.28125" style="1" customWidth="1"/>
    <col min="34" max="34" width="15.140625" style="1" customWidth="1"/>
    <col min="35" max="35" width="13.00390625" style="1" customWidth="1"/>
    <col min="36" max="80" width="9.140625" style="1" customWidth="1"/>
  </cols>
  <sheetData>
    <row r="1" ht="15">
      <c r="AF1" s="55"/>
    </row>
    <row r="2" ht="15">
      <c r="AF2" s="55"/>
    </row>
    <row r="3" spans="1:80" s="26" customFormat="1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  <c r="W3" s="12"/>
      <c r="X3" s="12"/>
      <c r="Y3" s="12"/>
      <c r="Z3" s="12"/>
      <c r="AA3" s="12"/>
      <c r="AB3" s="12"/>
      <c r="AC3" s="12"/>
      <c r="AD3" s="11"/>
      <c r="AE3" s="11"/>
      <c r="AF3" s="15" t="s">
        <v>26</v>
      </c>
      <c r="AG3" s="23"/>
      <c r="AH3" s="24"/>
      <c r="AI3" s="24"/>
      <c r="AJ3" s="24"/>
      <c r="AK3" s="24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</row>
    <row r="4" spans="1:80" s="26" customFormat="1" ht="14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2"/>
      <c r="X4" s="12"/>
      <c r="Y4" s="12"/>
      <c r="Z4" s="12"/>
      <c r="AA4" s="12"/>
      <c r="AB4" s="12"/>
      <c r="AC4" s="12"/>
      <c r="AD4" s="11"/>
      <c r="AE4" s="11"/>
      <c r="AF4" s="113" t="s">
        <v>30</v>
      </c>
      <c r="AG4" s="113"/>
      <c r="AH4" s="24"/>
      <c r="AI4" s="24"/>
      <c r="AJ4" s="24"/>
      <c r="AK4" s="24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</row>
    <row r="5" spans="1:80" s="26" customFormat="1" ht="14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  <c r="W5" s="12"/>
      <c r="X5" s="12"/>
      <c r="Y5" s="12"/>
      <c r="Z5" s="12"/>
      <c r="AA5" s="12"/>
      <c r="AB5" s="12"/>
      <c r="AC5" s="12"/>
      <c r="AD5" s="11"/>
      <c r="AE5" s="11"/>
      <c r="AF5" s="113"/>
      <c r="AG5" s="113"/>
      <c r="AH5" s="24"/>
      <c r="AI5" s="24"/>
      <c r="AJ5" s="24"/>
      <c r="AK5" s="24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</row>
    <row r="6" spans="1:80" s="26" customFormat="1" ht="16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2"/>
      <c r="W6" s="12"/>
      <c r="X6" s="12"/>
      <c r="Y6" s="12"/>
      <c r="Z6" s="12"/>
      <c r="AA6" s="12"/>
      <c r="AB6" s="12"/>
      <c r="AC6" s="12"/>
      <c r="AD6" s="11"/>
      <c r="AE6" s="11"/>
      <c r="AF6" s="113"/>
      <c r="AG6" s="113"/>
      <c r="AH6" s="24"/>
      <c r="AI6" s="24"/>
      <c r="AJ6" s="24"/>
      <c r="AK6" s="24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</row>
    <row r="7" spans="1:38" s="30" customFormat="1" ht="45.75" customHeight="1">
      <c r="A7" s="13"/>
      <c r="B7" s="13"/>
      <c r="C7" s="111" t="s">
        <v>14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27"/>
      <c r="AH7" s="28"/>
      <c r="AI7" s="28"/>
      <c r="AJ7" s="28"/>
      <c r="AK7" s="29"/>
      <c r="AL7" s="29"/>
    </row>
    <row r="8" spans="1:38" s="30" customFormat="1" ht="15">
      <c r="A8" s="13"/>
      <c r="B8" s="13"/>
      <c r="C8" s="115" t="s">
        <v>29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6"/>
      <c r="AH8" s="31"/>
      <c r="AI8" s="31"/>
      <c r="AJ8" s="31"/>
      <c r="AK8" s="32"/>
      <c r="AL8" s="32"/>
    </row>
    <row r="9" spans="1:38" s="30" customFormat="1" ht="15.75">
      <c r="A9" s="13"/>
      <c r="B9" s="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27"/>
      <c r="AH9" s="28"/>
      <c r="AI9" s="28"/>
      <c r="AJ9" s="28"/>
      <c r="AK9" s="32"/>
      <c r="AL9" s="32"/>
    </row>
    <row r="10" spans="1:38" s="30" customFormat="1" ht="15.75">
      <c r="A10" s="13"/>
      <c r="B10" s="13"/>
      <c r="C10" s="111" t="s">
        <v>27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27"/>
      <c r="AH10" s="28"/>
      <c r="AI10" s="28"/>
      <c r="AJ10" s="28"/>
      <c r="AK10" s="32"/>
      <c r="AL10" s="32"/>
    </row>
    <row r="11" spans="1:38" s="30" customFormat="1" ht="15">
      <c r="A11" s="13"/>
      <c r="B11" s="13"/>
      <c r="C11" s="112" t="s">
        <v>13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33"/>
      <c r="AH11" s="31"/>
      <c r="AI11" s="31"/>
      <c r="AJ11" s="31"/>
      <c r="AK11" s="32"/>
      <c r="AL11" s="32"/>
    </row>
    <row r="12" spans="1:80" s="52" customFormat="1" ht="12.75">
      <c r="A12" s="48"/>
      <c r="B12" s="48"/>
      <c r="C12" s="48"/>
      <c r="D12" s="48"/>
      <c r="E12" s="48"/>
      <c r="F12" s="48"/>
      <c r="G12" s="48"/>
      <c r="H12" s="48"/>
      <c r="I12" s="57" t="s">
        <v>5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7"/>
      <c r="AE12" s="57"/>
      <c r="AF12" s="59"/>
      <c r="AG12" s="49"/>
      <c r="AH12" s="50"/>
      <c r="AI12" s="50"/>
      <c r="AJ12" s="50"/>
      <c r="AK12" s="50"/>
      <c r="AL12" s="50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</row>
    <row r="13" spans="1:80" s="52" customFormat="1" ht="15.75" customHeight="1">
      <c r="A13" s="48"/>
      <c r="B13" s="48"/>
      <c r="C13" s="48"/>
      <c r="D13" s="48"/>
      <c r="E13" s="48"/>
      <c r="F13" s="48"/>
      <c r="G13" s="48"/>
      <c r="H13" s="48"/>
      <c r="I13" s="130" t="s">
        <v>15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53"/>
      <c r="AH13" s="54"/>
      <c r="AI13" s="54"/>
      <c r="AJ13" s="54"/>
      <c r="AK13" s="54"/>
      <c r="AL13" s="54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34" customFormat="1" ht="15.75" customHeight="1" hidden="1">
      <c r="A14" s="13"/>
      <c r="B14" s="13"/>
      <c r="C14" s="13"/>
      <c r="D14" s="13"/>
      <c r="E14" s="13"/>
      <c r="F14" s="13"/>
      <c r="G14" s="13"/>
      <c r="H14" s="13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4"/>
      <c r="AF14" s="14"/>
      <c r="AG14" s="9"/>
      <c r="AH14" s="35"/>
      <c r="AI14" s="35"/>
      <c r="AJ14" s="35"/>
      <c r="AK14" s="35"/>
      <c r="AL14" s="35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34" customFormat="1" ht="15.75" customHeight="1" hidden="1">
      <c r="A15" s="13"/>
      <c r="B15" s="13"/>
      <c r="C15" s="13"/>
      <c r="D15" s="13"/>
      <c r="E15" s="13"/>
      <c r="F15" s="13"/>
      <c r="G15" s="13"/>
      <c r="H15" s="13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4"/>
      <c r="AF15" s="14"/>
      <c r="AG15" s="9"/>
      <c r="AH15" s="35"/>
      <c r="AI15" s="35"/>
      <c r="AJ15" s="35"/>
      <c r="AK15" s="35"/>
      <c r="AL15" s="35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6" customFormat="1" ht="15" hidden="1">
      <c r="A16" s="11"/>
      <c r="B16" s="11"/>
      <c r="C16" s="11"/>
      <c r="D16" s="11"/>
      <c r="E16" s="11"/>
      <c r="F16" s="11"/>
      <c r="G16" s="11"/>
      <c r="H16" s="1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  <c r="W16" s="8"/>
      <c r="X16" s="8"/>
      <c r="Y16" s="8"/>
      <c r="Z16" s="8"/>
      <c r="AA16" s="8"/>
      <c r="AB16" s="8"/>
      <c r="AC16" s="8"/>
      <c r="AD16" s="7"/>
      <c r="AE16" s="7"/>
      <c r="AF16" s="9"/>
      <c r="AG16" s="9"/>
      <c r="AH16" s="35"/>
      <c r="AI16" s="35"/>
      <c r="AJ16" s="35"/>
      <c r="AK16" s="35"/>
      <c r="AL16" s="3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</row>
    <row r="17" spans="1:35" s="11" customFormat="1" ht="25.5" customHeight="1">
      <c r="A17" s="108" t="s">
        <v>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98" t="s">
        <v>7</v>
      </c>
      <c r="U17" s="117"/>
      <c r="V17" s="117"/>
      <c r="W17" s="117"/>
      <c r="X17" s="117"/>
      <c r="Y17" s="117"/>
      <c r="Z17" s="117"/>
      <c r="AA17" s="117"/>
      <c r="AB17" s="117"/>
      <c r="AC17" s="122"/>
      <c r="AD17" s="108" t="s">
        <v>8</v>
      </c>
      <c r="AE17" s="108" t="s">
        <v>3</v>
      </c>
      <c r="AF17" s="108" t="s">
        <v>85</v>
      </c>
      <c r="AG17" s="108"/>
      <c r="AH17" s="108"/>
      <c r="AI17" s="108"/>
    </row>
    <row r="18" spans="1:35" s="11" customFormat="1" ht="15" customHeight="1">
      <c r="A18" s="108" t="s">
        <v>10</v>
      </c>
      <c r="B18" s="108"/>
      <c r="C18" s="108"/>
      <c r="D18" s="108" t="s">
        <v>11</v>
      </c>
      <c r="E18" s="108"/>
      <c r="F18" s="108" t="s">
        <v>12</v>
      </c>
      <c r="G18" s="108"/>
      <c r="H18" s="116" t="s">
        <v>9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8"/>
      <c r="T18" s="116" t="s">
        <v>20</v>
      </c>
      <c r="U18" s="122"/>
      <c r="V18" s="106" t="s">
        <v>21</v>
      </c>
      <c r="W18" s="106" t="s">
        <v>22</v>
      </c>
      <c r="X18" s="106" t="s">
        <v>23</v>
      </c>
      <c r="Y18" s="124" t="s">
        <v>24</v>
      </c>
      <c r="Z18" s="125"/>
      <c r="AA18" s="126"/>
      <c r="AB18" s="116" t="s">
        <v>25</v>
      </c>
      <c r="AC18" s="122"/>
      <c r="AD18" s="108"/>
      <c r="AE18" s="108"/>
      <c r="AF18" s="108"/>
      <c r="AG18" s="108"/>
      <c r="AH18" s="108"/>
      <c r="AI18" s="108"/>
    </row>
    <row r="19" spans="1:35" s="11" customFormat="1" ht="132.75" customHeight="1">
      <c r="A19" s="108"/>
      <c r="B19" s="108"/>
      <c r="C19" s="108"/>
      <c r="D19" s="108"/>
      <c r="E19" s="108"/>
      <c r="F19" s="108"/>
      <c r="G19" s="108"/>
      <c r="H19" s="119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1"/>
      <c r="T19" s="119"/>
      <c r="U19" s="123"/>
      <c r="V19" s="107"/>
      <c r="W19" s="107"/>
      <c r="X19" s="107"/>
      <c r="Y19" s="127"/>
      <c r="Z19" s="128"/>
      <c r="AA19" s="129"/>
      <c r="AB19" s="119"/>
      <c r="AC19" s="123"/>
      <c r="AD19" s="108"/>
      <c r="AE19" s="108"/>
      <c r="AF19" s="10" t="s">
        <v>86</v>
      </c>
      <c r="AG19" s="86" t="s">
        <v>81</v>
      </c>
      <c r="AH19" s="86" t="s">
        <v>82</v>
      </c>
      <c r="AI19" s="86" t="s">
        <v>83</v>
      </c>
    </row>
    <row r="20" spans="1:35" s="11" customFormat="1" ht="15.75" customHeight="1">
      <c r="A20" s="17">
        <v>1</v>
      </c>
      <c r="B20" s="17">
        <v>2</v>
      </c>
      <c r="C20" s="17">
        <v>3</v>
      </c>
      <c r="D20" s="18">
        <v>4</v>
      </c>
      <c r="E20" s="18">
        <v>5</v>
      </c>
      <c r="F20" s="18">
        <v>6</v>
      </c>
      <c r="G20" s="18">
        <v>7</v>
      </c>
      <c r="H20" s="18">
        <v>8</v>
      </c>
      <c r="I20" s="17">
        <v>9</v>
      </c>
      <c r="J20" s="18">
        <v>10</v>
      </c>
      <c r="K20" s="17">
        <v>11</v>
      </c>
      <c r="L20" s="18">
        <v>12</v>
      </c>
      <c r="M20" s="17">
        <v>13</v>
      </c>
      <c r="N20" s="18">
        <v>14</v>
      </c>
      <c r="O20" s="17">
        <v>15</v>
      </c>
      <c r="P20" s="18">
        <v>16</v>
      </c>
      <c r="Q20" s="18">
        <v>17</v>
      </c>
      <c r="R20" s="18">
        <v>18</v>
      </c>
      <c r="S20" s="17">
        <v>19</v>
      </c>
      <c r="T20" s="18">
        <v>20</v>
      </c>
      <c r="U20" s="17">
        <v>21</v>
      </c>
      <c r="V20" s="18">
        <v>22</v>
      </c>
      <c r="W20" s="17">
        <v>23</v>
      </c>
      <c r="X20" s="18">
        <v>24</v>
      </c>
      <c r="Y20" s="17">
        <v>25</v>
      </c>
      <c r="Z20" s="18">
        <v>26</v>
      </c>
      <c r="AA20" s="18">
        <v>27</v>
      </c>
      <c r="AB20" s="17">
        <v>28</v>
      </c>
      <c r="AC20" s="18">
        <v>29</v>
      </c>
      <c r="AD20" s="17">
        <v>28</v>
      </c>
      <c r="AE20" s="18">
        <v>29</v>
      </c>
      <c r="AF20" s="87">
        <v>30</v>
      </c>
      <c r="AG20" s="10">
        <v>31</v>
      </c>
      <c r="AH20" s="10">
        <v>32</v>
      </c>
      <c r="AI20" s="10">
        <v>33</v>
      </c>
    </row>
    <row r="21" spans="1:35" s="11" customFormat="1" ht="48" customHeight="1">
      <c r="A21" s="17"/>
      <c r="B21" s="17"/>
      <c r="C21" s="17"/>
      <c r="D21" s="18"/>
      <c r="E21" s="18"/>
      <c r="F21" s="18"/>
      <c r="G21" s="18"/>
      <c r="H21" s="18"/>
      <c r="I21" s="17"/>
      <c r="J21" s="18"/>
      <c r="K21" s="17"/>
      <c r="L21" s="18"/>
      <c r="M21" s="18"/>
      <c r="N21" s="18"/>
      <c r="O21" s="18"/>
      <c r="P21" s="17"/>
      <c r="Q21" s="18"/>
      <c r="R21" s="18"/>
      <c r="S21" s="18"/>
      <c r="T21" s="17">
        <v>2</v>
      </c>
      <c r="U21" s="18">
        <v>3</v>
      </c>
      <c r="V21" s="17">
        <v>0</v>
      </c>
      <c r="W21" s="18">
        <v>0</v>
      </c>
      <c r="X21" s="17">
        <v>0</v>
      </c>
      <c r="Y21" s="18">
        <v>0</v>
      </c>
      <c r="Z21" s="17">
        <v>0</v>
      </c>
      <c r="AA21" s="18">
        <v>0</v>
      </c>
      <c r="AB21" s="17">
        <v>0</v>
      </c>
      <c r="AC21" s="18">
        <v>0</v>
      </c>
      <c r="AD21" s="36" t="s">
        <v>31</v>
      </c>
      <c r="AE21" s="18" t="s">
        <v>4</v>
      </c>
      <c r="AF21" s="37">
        <f>AF29</f>
        <v>2000.297</v>
      </c>
      <c r="AG21" s="37">
        <f>AG29</f>
        <v>2000.296</v>
      </c>
      <c r="AH21" s="10">
        <v>1</v>
      </c>
      <c r="AI21" s="10"/>
    </row>
    <row r="22" spans="1:35" s="11" customFormat="1" ht="110.25" customHeight="1">
      <c r="A22" s="17"/>
      <c r="B22" s="17"/>
      <c r="C22" s="17"/>
      <c r="D22" s="18"/>
      <c r="E22" s="18"/>
      <c r="F22" s="18"/>
      <c r="G22" s="18"/>
      <c r="H22" s="1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v>2</v>
      </c>
      <c r="U22" s="18">
        <v>3</v>
      </c>
      <c r="V22" s="17">
        <v>0</v>
      </c>
      <c r="W22" s="18">
        <v>1</v>
      </c>
      <c r="X22" s="17">
        <v>0</v>
      </c>
      <c r="Y22" s="18">
        <v>0</v>
      </c>
      <c r="Z22" s="17">
        <v>0</v>
      </c>
      <c r="AA22" s="18">
        <v>0</v>
      </c>
      <c r="AB22" s="17">
        <v>0</v>
      </c>
      <c r="AC22" s="18">
        <v>0</v>
      </c>
      <c r="AD22" s="38" t="s">
        <v>76</v>
      </c>
      <c r="AE22" s="65" t="s">
        <v>4</v>
      </c>
      <c r="AF22" s="66">
        <v>0</v>
      </c>
      <c r="AG22" s="74">
        <v>0</v>
      </c>
      <c r="AH22" s="74">
        <f>AG22+1</f>
        <v>1</v>
      </c>
      <c r="AI22" s="74"/>
    </row>
    <row r="23" spans="1:35" s="11" customFormat="1" ht="51.75" customHeight="1">
      <c r="A23" s="17"/>
      <c r="B23" s="17"/>
      <c r="C23" s="17"/>
      <c r="D23" s="18"/>
      <c r="E23" s="18"/>
      <c r="F23" s="1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>
        <v>2</v>
      </c>
      <c r="U23" s="18">
        <v>3</v>
      </c>
      <c r="V23" s="17">
        <v>0</v>
      </c>
      <c r="W23" s="18">
        <v>1</v>
      </c>
      <c r="X23" s="17">
        <v>0</v>
      </c>
      <c r="Y23" s="18">
        <v>0</v>
      </c>
      <c r="Z23" s="17">
        <v>0</v>
      </c>
      <c r="AA23" s="18">
        <v>0</v>
      </c>
      <c r="AB23" s="17">
        <v>0</v>
      </c>
      <c r="AC23" s="18">
        <v>1</v>
      </c>
      <c r="AD23" s="22" t="s">
        <v>33</v>
      </c>
      <c r="AE23" s="17" t="s">
        <v>19</v>
      </c>
      <c r="AF23" s="56">
        <v>4</v>
      </c>
      <c r="AG23" s="37">
        <v>4</v>
      </c>
      <c r="AH23" s="75">
        <f>AG23/AF23</f>
        <v>1</v>
      </c>
      <c r="AI23" s="76"/>
    </row>
    <row r="24" spans="1:35" s="11" customFormat="1" ht="99.75" customHeight="1">
      <c r="A24" s="17"/>
      <c r="B24" s="17"/>
      <c r="C24" s="17"/>
      <c r="D24" s="18"/>
      <c r="E24" s="18"/>
      <c r="F24" s="18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>
        <v>2</v>
      </c>
      <c r="U24" s="18">
        <v>3</v>
      </c>
      <c r="V24" s="17">
        <v>0</v>
      </c>
      <c r="W24" s="18">
        <v>1</v>
      </c>
      <c r="X24" s="17">
        <v>0</v>
      </c>
      <c r="Y24" s="18">
        <v>0</v>
      </c>
      <c r="Z24" s="17">
        <v>0</v>
      </c>
      <c r="AA24" s="18">
        <v>0</v>
      </c>
      <c r="AB24" s="17">
        <v>0</v>
      </c>
      <c r="AC24" s="18">
        <v>2</v>
      </c>
      <c r="AD24" s="22" t="s">
        <v>32</v>
      </c>
      <c r="AE24" s="17" t="s">
        <v>19</v>
      </c>
      <c r="AF24" s="56">
        <v>12</v>
      </c>
      <c r="AG24" s="37">
        <v>12</v>
      </c>
      <c r="AH24" s="75">
        <f>AG24/AF24</f>
        <v>1</v>
      </c>
      <c r="AI24" s="76"/>
    </row>
    <row r="25" spans="1:35" s="11" customFormat="1" ht="75" customHeight="1">
      <c r="A25" s="17"/>
      <c r="B25" s="17"/>
      <c r="C25" s="17"/>
      <c r="D25" s="18"/>
      <c r="E25" s="18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>
        <v>2</v>
      </c>
      <c r="U25" s="18">
        <v>3</v>
      </c>
      <c r="V25" s="17">
        <v>0</v>
      </c>
      <c r="W25" s="18">
        <v>1</v>
      </c>
      <c r="X25" s="17">
        <v>0</v>
      </c>
      <c r="Y25" s="18">
        <v>0</v>
      </c>
      <c r="Z25" s="17">
        <v>0</v>
      </c>
      <c r="AA25" s="18">
        <v>0</v>
      </c>
      <c r="AB25" s="17">
        <v>0</v>
      </c>
      <c r="AC25" s="18">
        <v>3</v>
      </c>
      <c r="AD25" s="22" t="s">
        <v>34</v>
      </c>
      <c r="AE25" s="17" t="s">
        <v>18</v>
      </c>
      <c r="AF25" s="56">
        <v>40</v>
      </c>
      <c r="AG25" s="77">
        <v>57</v>
      </c>
      <c r="AH25" s="78">
        <f aca="true" t="shared" si="0" ref="AH25:AH70">AG25/AF25</f>
        <v>1.425</v>
      </c>
      <c r="AI25" s="76"/>
    </row>
    <row r="26" spans="1:35" s="11" customFormat="1" ht="75" customHeight="1">
      <c r="A26" s="17"/>
      <c r="B26" s="17"/>
      <c r="C26" s="17"/>
      <c r="D26" s="18"/>
      <c r="E26" s="18"/>
      <c r="F26" s="18"/>
      <c r="G26" s="18"/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>
        <v>2</v>
      </c>
      <c r="U26" s="18">
        <v>3</v>
      </c>
      <c r="V26" s="17">
        <v>0</v>
      </c>
      <c r="W26" s="18">
        <v>1</v>
      </c>
      <c r="X26" s="17">
        <v>0</v>
      </c>
      <c r="Y26" s="18">
        <v>0</v>
      </c>
      <c r="Z26" s="17">
        <v>0</v>
      </c>
      <c r="AA26" s="18">
        <v>0</v>
      </c>
      <c r="AB26" s="17">
        <v>0</v>
      </c>
      <c r="AC26" s="18">
        <v>4</v>
      </c>
      <c r="AD26" s="22" t="s">
        <v>35</v>
      </c>
      <c r="AE26" s="17" t="s">
        <v>18</v>
      </c>
      <c r="AF26" s="56">
        <v>0</v>
      </c>
      <c r="AG26" s="19">
        <v>0</v>
      </c>
      <c r="AH26" s="78">
        <v>1</v>
      </c>
      <c r="AI26" s="76"/>
    </row>
    <row r="27" spans="1:35" s="11" customFormat="1" ht="63.75" customHeight="1">
      <c r="A27" s="17"/>
      <c r="B27" s="17"/>
      <c r="C27" s="17"/>
      <c r="D27" s="18"/>
      <c r="E27" s="18"/>
      <c r="F27" s="18"/>
      <c r="G27" s="18"/>
      <c r="H27" s="18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>
        <v>2</v>
      </c>
      <c r="U27" s="18">
        <v>3</v>
      </c>
      <c r="V27" s="17">
        <v>0</v>
      </c>
      <c r="W27" s="18">
        <v>2</v>
      </c>
      <c r="X27" s="17">
        <v>0</v>
      </c>
      <c r="Y27" s="18">
        <v>0</v>
      </c>
      <c r="Z27" s="17">
        <v>0</v>
      </c>
      <c r="AA27" s="18">
        <v>0</v>
      </c>
      <c r="AB27" s="17">
        <v>0</v>
      </c>
      <c r="AC27" s="18">
        <v>0</v>
      </c>
      <c r="AD27" s="38" t="s">
        <v>58</v>
      </c>
      <c r="AE27" s="65" t="s">
        <v>4</v>
      </c>
      <c r="AF27" s="66">
        <v>0</v>
      </c>
      <c r="AG27" s="19">
        <v>0</v>
      </c>
      <c r="AH27" s="78">
        <v>1</v>
      </c>
      <c r="AI27" s="76"/>
    </row>
    <row r="28" spans="1:35" s="11" customFormat="1" ht="51.75" customHeight="1">
      <c r="A28" s="17"/>
      <c r="B28" s="17"/>
      <c r="C28" s="17"/>
      <c r="D28" s="18"/>
      <c r="E28" s="18"/>
      <c r="F28" s="18"/>
      <c r="G28" s="18"/>
      <c r="H28" s="18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>
        <v>2</v>
      </c>
      <c r="U28" s="18">
        <v>3</v>
      </c>
      <c r="V28" s="17">
        <v>0</v>
      </c>
      <c r="W28" s="18">
        <v>2</v>
      </c>
      <c r="X28" s="17">
        <v>0</v>
      </c>
      <c r="Y28" s="18">
        <v>0</v>
      </c>
      <c r="Z28" s="17">
        <v>0</v>
      </c>
      <c r="AA28" s="18">
        <v>0</v>
      </c>
      <c r="AB28" s="17">
        <v>0</v>
      </c>
      <c r="AC28" s="18">
        <v>1</v>
      </c>
      <c r="AD28" s="22" t="s">
        <v>2</v>
      </c>
      <c r="AE28" s="17" t="s">
        <v>18</v>
      </c>
      <c r="AF28" s="56">
        <v>5</v>
      </c>
      <c r="AG28" s="88">
        <v>1.9</v>
      </c>
      <c r="AH28" s="78">
        <f t="shared" si="0"/>
        <v>0.38</v>
      </c>
      <c r="AI28" s="76"/>
    </row>
    <row r="29" spans="1:35" s="11" customFormat="1" ht="83.25" customHeight="1">
      <c r="A29" s="17"/>
      <c r="B29" s="17"/>
      <c r="C29" s="17"/>
      <c r="D29" s="18"/>
      <c r="E29" s="18"/>
      <c r="F29" s="18"/>
      <c r="G29" s="18"/>
      <c r="H29" s="18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>
        <v>2</v>
      </c>
      <c r="U29" s="18">
        <v>3</v>
      </c>
      <c r="V29" s="17">
        <v>0</v>
      </c>
      <c r="W29" s="18">
        <v>3</v>
      </c>
      <c r="X29" s="17">
        <v>0</v>
      </c>
      <c r="Y29" s="18">
        <v>0</v>
      </c>
      <c r="Z29" s="17">
        <v>0</v>
      </c>
      <c r="AA29" s="18">
        <v>0</v>
      </c>
      <c r="AB29" s="17">
        <v>0</v>
      </c>
      <c r="AC29" s="18">
        <v>0</v>
      </c>
      <c r="AD29" s="38" t="s">
        <v>59</v>
      </c>
      <c r="AE29" s="65" t="s">
        <v>4</v>
      </c>
      <c r="AF29" s="66">
        <f>AF34+AF50+AF63</f>
        <v>2000.297</v>
      </c>
      <c r="AG29" s="66">
        <f>AG34+AG50+AG63</f>
        <v>2000.296</v>
      </c>
      <c r="AH29" s="78">
        <f t="shared" si="0"/>
        <v>0.999999500074239</v>
      </c>
      <c r="AI29" s="76"/>
    </row>
    <row r="30" spans="1:35" s="11" customFormat="1" ht="66" customHeight="1">
      <c r="A30" s="17"/>
      <c r="B30" s="17"/>
      <c r="C30" s="17"/>
      <c r="D30" s="18"/>
      <c r="E30" s="18"/>
      <c r="F30" s="18"/>
      <c r="G30" s="18"/>
      <c r="H30" s="18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v>2</v>
      </c>
      <c r="U30" s="18">
        <v>3</v>
      </c>
      <c r="V30" s="17">
        <v>0</v>
      </c>
      <c r="W30" s="18">
        <v>3</v>
      </c>
      <c r="X30" s="17">
        <v>0</v>
      </c>
      <c r="Y30" s="18">
        <v>0</v>
      </c>
      <c r="Z30" s="17">
        <v>0</v>
      </c>
      <c r="AA30" s="18">
        <v>0</v>
      </c>
      <c r="AB30" s="17">
        <v>0</v>
      </c>
      <c r="AC30" s="18">
        <v>1</v>
      </c>
      <c r="AD30" s="22" t="s">
        <v>36</v>
      </c>
      <c r="AE30" s="17" t="s">
        <v>18</v>
      </c>
      <c r="AF30" s="56">
        <v>17</v>
      </c>
      <c r="AG30" s="79">
        <v>17</v>
      </c>
      <c r="AH30" s="78">
        <f t="shared" si="0"/>
        <v>1</v>
      </c>
      <c r="AI30" s="76"/>
    </row>
    <row r="31" spans="1:35" s="11" customFormat="1" ht="51.75" customHeight="1">
      <c r="A31" s="17"/>
      <c r="B31" s="17"/>
      <c r="C31" s="17"/>
      <c r="D31" s="18"/>
      <c r="E31" s="18"/>
      <c r="F31" s="18"/>
      <c r="G31" s="18"/>
      <c r="H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>
        <v>2</v>
      </c>
      <c r="U31" s="18">
        <v>3</v>
      </c>
      <c r="V31" s="17">
        <v>0</v>
      </c>
      <c r="W31" s="18">
        <v>3</v>
      </c>
      <c r="X31" s="17">
        <v>0</v>
      </c>
      <c r="Y31" s="18">
        <v>0</v>
      </c>
      <c r="Z31" s="17">
        <v>0</v>
      </c>
      <c r="AA31" s="18">
        <v>0</v>
      </c>
      <c r="AB31" s="17">
        <v>0</v>
      </c>
      <c r="AC31" s="18">
        <v>2</v>
      </c>
      <c r="AD31" s="22" t="s">
        <v>2</v>
      </c>
      <c r="AE31" s="17" t="s">
        <v>18</v>
      </c>
      <c r="AF31" s="56">
        <v>5</v>
      </c>
      <c r="AG31" s="89">
        <v>1.9</v>
      </c>
      <c r="AH31" s="78">
        <f t="shared" si="0"/>
        <v>0.38</v>
      </c>
      <c r="AI31" s="76"/>
    </row>
    <row r="32" spans="1:35" s="11" customFormat="1" ht="27.75" customHeight="1" hidden="1">
      <c r="A32" s="17"/>
      <c r="B32" s="17"/>
      <c r="C32" s="17"/>
      <c r="D32" s="18"/>
      <c r="E32" s="18"/>
      <c r="F32" s="18"/>
      <c r="G32" s="18"/>
      <c r="H32" s="18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8"/>
      <c r="V32" s="17"/>
      <c r="W32" s="18"/>
      <c r="X32" s="17"/>
      <c r="Y32" s="18"/>
      <c r="Z32" s="17"/>
      <c r="AA32" s="18"/>
      <c r="AB32" s="17"/>
      <c r="AC32" s="18"/>
      <c r="AD32" s="22"/>
      <c r="AE32" s="17"/>
      <c r="AF32" s="37"/>
      <c r="AG32" s="79"/>
      <c r="AH32" s="78" t="e">
        <f t="shared" si="0"/>
        <v>#DIV/0!</v>
      </c>
      <c r="AI32" s="76"/>
    </row>
    <row r="33" spans="1:35" s="11" customFormat="1" ht="26.25" customHeight="1" hidden="1">
      <c r="A33" s="17"/>
      <c r="B33" s="17"/>
      <c r="C33" s="17"/>
      <c r="D33" s="18"/>
      <c r="E33" s="18"/>
      <c r="F33" s="18"/>
      <c r="G33" s="18"/>
      <c r="H33" s="18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8"/>
      <c r="V33" s="17"/>
      <c r="W33" s="18"/>
      <c r="X33" s="17"/>
      <c r="Y33" s="18"/>
      <c r="Z33" s="17"/>
      <c r="AA33" s="18"/>
      <c r="AB33" s="17"/>
      <c r="AC33" s="18"/>
      <c r="AD33" s="22"/>
      <c r="AE33" s="17"/>
      <c r="AF33" s="37"/>
      <c r="AG33" s="79"/>
      <c r="AH33" s="78" t="s">
        <v>84</v>
      </c>
      <c r="AI33" s="76"/>
    </row>
    <row r="34" spans="1:35" s="11" customFormat="1" ht="146.25" customHeight="1">
      <c r="A34" s="19"/>
      <c r="B34" s="19"/>
      <c r="C34" s="19"/>
      <c r="D34" s="20"/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7">
        <v>2</v>
      </c>
      <c r="U34" s="18">
        <v>3</v>
      </c>
      <c r="V34" s="17">
        <v>1</v>
      </c>
      <c r="W34" s="18">
        <v>0</v>
      </c>
      <c r="X34" s="17">
        <v>1</v>
      </c>
      <c r="Y34" s="18">
        <v>0</v>
      </c>
      <c r="Z34" s="17">
        <v>0</v>
      </c>
      <c r="AA34" s="18">
        <v>0</v>
      </c>
      <c r="AB34" s="17">
        <v>0</v>
      </c>
      <c r="AC34" s="18">
        <v>0</v>
      </c>
      <c r="AD34" s="62" t="s">
        <v>37</v>
      </c>
      <c r="AE34" s="17" t="s">
        <v>4</v>
      </c>
      <c r="AF34" s="39">
        <v>7.5</v>
      </c>
      <c r="AG34" s="39">
        <v>7.5</v>
      </c>
      <c r="AH34" s="78">
        <f t="shared" si="0"/>
        <v>1</v>
      </c>
      <c r="AI34" s="76"/>
    </row>
    <row r="35" spans="1:35" s="11" customFormat="1" ht="66.75" customHeight="1">
      <c r="A35" s="19"/>
      <c r="B35" s="19"/>
      <c r="C35" s="19"/>
      <c r="D35" s="20"/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7">
        <v>2</v>
      </c>
      <c r="U35" s="18">
        <v>3</v>
      </c>
      <c r="V35" s="17">
        <v>1</v>
      </c>
      <c r="W35" s="18">
        <v>0</v>
      </c>
      <c r="X35" s="17">
        <v>1</v>
      </c>
      <c r="Y35" s="18">
        <v>0</v>
      </c>
      <c r="Z35" s="17">
        <v>0</v>
      </c>
      <c r="AA35" s="18">
        <v>0</v>
      </c>
      <c r="AB35" s="17">
        <v>0</v>
      </c>
      <c r="AC35" s="18">
        <v>1</v>
      </c>
      <c r="AD35" s="22" t="s">
        <v>42</v>
      </c>
      <c r="AE35" s="17" t="s">
        <v>19</v>
      </c>
      <c r="AF35" s="17">
        <v>4</v>
      </c>
      <c r="AG35" s="39">
        <v>4</v>
      </c>
      <c r="AH35" s="78">
        <f t="shared" si="0"/>
        <v>1</v>
      </c>
      <c r="AI35" s="76"/>
    </row>
    <row r="36" spans="1:35" s="11" customFormat="1" ht="72.75" customHeight="1">
      <c r="A36" s="19"/>
      <c r="B36" s="19"/>
      <c r="C36" s="19"/>
      <c r="D36" s="20"/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17">
        <v>2</v>
      </c>
      <c r="U36" s="18">
        <v>3</v>
      </c>
      <c r="V36" s="17">
        <v>1</v>
      </c>
      <c r="W36" s="18">
        <v>0</v>
      </c>
      <c r="X36" s="17">
        <v>1</v>
      </c>
      <c r="Y36" s="18">
        <v>0</v>
      </c>
      <c r="Z36" s="17">
        <v>0</v>
      </c>
      <c r="AA36" s="18">
        <v>1</v>
      </c>
      <c r="AB36" s="17">
        <v>0</v>
      </c>
      <c r="AC36" s="18">
        <v>0</v>
      </c>
      <c r="AD36" s="73" t="s">
        <v>38</v>
      </c>
      <c r="AE36" s="17" t="s">
        <v>17</v>
      </c>
      <c r="AF36" s="17" t="s">
        <v>16</v>
      </c>
      <c r="AG36" s="80" t="s">
        <v>16</v>
      </c>
      <c r="AH36" s="78" t="s">
        <v>84</v>
      </c>
      <c r="AI36" s="76"/>
    </row>
    <row r="37" spans="1:35" s="11" customFormat="1" ht="96.75" customHeight="1">
      <c r="A37" s="19"/>
      <c r="B37" s="19"/>
      <c r="C37" s="19"/>
      <c r="D37" s="20"/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7">
        <v>2</v>
      </c>
      <c r="U37" s="18">
        <v>3</v>
      </c>
      <c r="V37" s="17">
        <v>1</v>
      </c>
      <c r="W37" s="18">
        <v>0</v>
      </c>
      <c r="X37" s="17">
        <v>1</v>
      </c>
      <c r="Y37" s="18">
        <v>0</v>
      </c>
      <c r="Z37" s="17">
        <v>0</v>
      </c>
      <c r="AA37" s="18">
        <v>1</v>
      </c>
      <c r="AB37" s="17">
        <v>0</v>
      </c>
      <c r="AC37" s="18">
        <v>1</v>
      </c>
      <c r="AD37" s="61" t="s">
        <v>39</v>
      </c>
      <c r="AE37" s="17" t="s">
        <v>19</v>
      </c>
      <c r="AF37" s="17">
        <v>2</v>
      </c>
      <c r="AG37" s="80">
        <v>2</v>
      </c>
      <c r="AH37" s="78">
        <v>1</v>
      </c>
      <c r="AI37" s="76"/>
    </row>
    <row r="38" spans="1:35" s="11" customFormat="1" ht="108.75" customHeight="1">
      <c r="A38" s="19"/>
      <c r="B38" s="19"/>
      <c r="C38" s="19"/>
      <c r="D38" s="20"/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17">
        <v>2</v>
      </c>
      <c r="U38" s="18">
        <v>3</v>
      </c>
      <c r="V38" s="17">
        <v>1</v>
      </c>
      <c r="W38" s="18">
        <v>0</v>
      </c>
      <c r="X38" s="17">
        <v>1</v>
      </c>
      <c r="Y38" s="18">
        <v>0</v>
      </c>
      <c r="Z38" s="17">
        <v>0</v>
      </c>
      <c r="AA38" s="18">
        <v>2</v>
      </c>
      <c r="AB38" s="17">
        <v>0</v>
      </c>
      <c r="AC38" s="18">
        <v>0</v>
      </c>
      <c r="AD38" s="73" t="s">
        <v>40</v>
      </c>
      <c r="AE38" s="17" t="s">
        <v>17</v>
      </c>
      <c r="AF38" s="17" t="s">
        <v>16</v>
      </c>
      <c r="AG38" s="81" t="s">
        <v>16</v>
      </c>
      <c r="AH38" s="78" t="s">
        <v>84</v>
      </c>
      <c r="AI38" s="76"/>
    </row>
    <row r="39" spans="1:35" s="11" customFormat="1" ht="113.25" customHeight="1">
      <c r="A39" s="19"/>
      <c r="B39" s="19"/>
      <c r="C39" s="19"/>
      <c r="D39" s="20"/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>
        <v>2</v>
      </c>
      <c r="U39" s="18">
        <v>3</v>
      </c>
      <c r="V39" s="17">
        <v>1</v>
      </c>
      <c r="W39" s="18">
        <v>0</v>
      </c>
      <c r="X39" s="17">
        <v>1</v>
      </c>
      <c r="Y39" s="18">
        <v>0</v>
      </c>
      <c r="Z39" s="17">
        <v>0</v>
      </c>
      <c r="AA39" s="18">
        <v>2</v>
      </c>
      <c r="AB39" s="17">
        <v>0</v>
      </c>
      <c r="AC39" s="18">
        <v>1</v>
      </c>
      <c r="AD39" s="22" t="s">
        <v>41</v>
      </c>
      <c r="AE39" s="17" t="s">
        <v>19</v>
      </c>
      <c r="AF39" s="17">
        <v>2</v>
      </c>
      <c r="AG39" s="39">
        <v>2</v>
      </c>
      <c r="AH39" s="78">
        <v>1</v>
      </c>
      <c r="AI39" s="76"/>
    </row>
    <row r="40" spans="1:35" s="11" customFormat="1" ht="113.25" customHeight="1">
      <c r="A40" s="19"/>
      <c r="B40" s="19"/>
      <c r="C40" s="19"/>
      <c r="D40" s="20"/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17">
        <v>2</v>
      </c>
      <c r="U40" s="18">
        <v>3</v>
      </c>
      <c r="V40" s="17">
        <v>1</v>
      </c>
      <c r="W40" s="18">
        <v>0</v>
      </c>
      <c r="X40" s="17">
        <v>1</v>
      </c>
      <c r="Y40" s="18">
        <v>0</v>
      </c>
      <c r="Z40" s="17">
        <v>0</v>
      </c>
      <c r="AA40" s="18">
        <v>3</v>
      </c>
      <c r="AB40" s="17">
        <v>0</v>
      </c>
      <c r="AC40" s="18">
        <v>0</v>
      </c>
      <c r="AD40" s="73" t="s">
        <v>43</v>
      </c>
      <c r="AE40" s="17" t="s">
        <v>17</v>
      </c>
      <c r="AF40" s="17" t="s">
        <v>16</v>
      </c>
      <c r="AG40" s="39" t="s">
        <v>16</v>
      </c>
      <c r="AH40" s="78">
        <v>1</v>
      </c>
      <c r="AI40" s="76"/>
    </row>
    <row r="41" spans="1:35" s="11" customFormat="1" ht="113.25" customHeight="1">
      <c r="A41" s="19"/>
      <c r="B41" s="19"/>
      <c r="C41" s="19"/>
      <c r="D41" s="20"/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17">
        <v>2</v>
      </c>
      <c r="U41" s="18">
        <v>3</v>
      </c>
      <c r="V41" s="17">
        <v>1</v>
      </c>
      <c r="W41" s="18">
        <v>0</v>
      </c>
      <c r="X41" s="17">
        <v>1</v>
      </c>
      <c r="Y41" s="18">
        <v>0</v>
      </c>
      <c r="Z41" s="17">
        <v>0</v>
      </c>
      <c r="AA41" s="18">
        <v>3</v>
      </c>
      <c r="AB41" s="17">
        <v>0</v>
      </c>
      <c r="AC41" s="18">
        <v>1</v>
      </c>
      <c r="AD41" s="22" t="s">
        <v>44</v>
      </c>
      <c r="AE41" s="17" t="s">
        <v>19</v>
      </c>
      <c r="AF41" s="17">
        <v>6</v>
      </c>
      <c r="AG41" s="81">
        <v>6</v>
      </c>
      <c r="AH41" s="78">
        <f t="shared" si="0"/>
        <v>1</v>
      </c>
      <c r="AI41" s="76"/>
    </row>
    <row r="42" spans="1:35" s="11" customFormat="1" ht="113.25" customHeight="1">
      <c r="A42" s="19"/>
      <c r="B42" s="19"/>
      <c r="C42" s="19"/>
      <c r="D42" s="20"/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17">
        <v>2</v>
      </c>
      <c r="U42" s="18">
        <v>3</v>
      </c>
      <c r="V42" s="17">
        <v>1</v>
      </c>
      <c r="W42" s="18">
        <v>0</v>
      </c>
      <c r="X42" s="17">
        <v>1</v>
      </c>
      <c r="Y42" s="18">
        <v>0</v>
      </c>
      <c r="Z42" s="17">
        <v>0</v>
      </c>
      <c r="AA42" s="18">
        <v>4</v>
      </c>
      <c r="AB42" s="17">
        <v>0</v>
      </c>
      <c r="AC42" s="18">
        <v>0</v>
      </c>
      <c r="AD42" s="73" t="s">
        <v>45</v>
      </c>
      <c r="AE42" s="17" t="s">
        <v>17</v>
      </c>
      <c r="AF42" s="17" t="s">
        <v>16</v>
      </c>
      <c r="AG42" s="81" t="s">
        <v>16</v>
      </c>
      <c r="AH42" s="78" t="s">
        <v>84</v>
      </c>
      <c r="AI42" s="76"/>
    </row>
    <row r="43" spans="1:35" s="11" customFormat="1" ht="113.25" customHeight="1">
      <c r="A43" s="19"/>
      <c r="B43" s="19"/>
      <c r="C43" s="19"/>
      <c r="D43" s="20"/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17">
        <v>2</v>
      </c>
      <c r="U43" s="18">
        <v>3</v>
      </c>
      <c r="V43" s="17">
        <v>1</v>
      </c>
      <c r="W43" s="18">
        <v>0</v>
      </c>
      <c r="X43" s="17">
        <v>1</v>
      </c>
      <c r="Y43" s="18">
        <v>0</v>
      </c>
      <c r="Z43" s="17">
        <v>0</v>
      </c>
      <c r="AA43" s="18">
        <v>4</v>
      </c>
      <c r="AB43" s="17">
        <v>0</v>
      </c>
      <c r="AC43" s="18">
        <v>1</v>
      </c>
      <c r="AD43" s="22" t="s">
        <v>46</v>
      </c>
      <c r="AE43" s="17" t="s">
        <v>19</v>
      </c>
      <c r="AF43" s="17">
        <v>12</v>
      </c>
      <c r="AG43" s="81">
        <v>12</v>
      </c>
      <c r="AH43" s="78">
        <f t="shared" si="0"/>
        <v>1</v>
      </c>
      <c r="AI43" s="76"/>
    </row>
    <row r="44" spans="1:35" s="11" customFormat="1" ht="113.25" customHeight="1">
      <c r="A44" s="19">
        <v>0</v>
      </c>
      <c r="B44" s="19">
        <v>0</v>
      </c>
      <c r="C44" s="19">
        <v>1</v>
      </c>
      <c r="D44" s="20">
        <v>0</v>
      </c>
      <c r="E44" s="20">
        <v>3</v>
      </c>
      <c r="F44" s="20">
        <v>1</v>
      </c>
      <c r="G44" s="20">
        <v>4</v>
      </c>
      <c r="H44" s="20">
        <v>2</v>
      </c>
      <c r="I44" s="21"/>
      <c r="J44" s="21"/>
      <c r="K44" s="21">
        <v>3</v>
      </c>
      <c r="L44" s="21">
        <v>1</v>
      </c>
      <c r="M44" s="21">
        <v>0</v>
      </c>
      <c r="N44" s="21">
        <v>1</v>
      </c>
      <c r="O44" s="21">
        <v>2</v>
      </c>
      <c r="P44" s="21">
        <v>0</v>
      </c>
      <c r="Q44" s="21">
        <v>0</v>
      </c>
      <c r="R44" s="21">
        <v>0</v>
      </c>
      <c r="S44" s="21">
        <v>5</v>
      </c>
      <c r="T44" s="17">
        <v>2</v>
      </c>
      <c r="U44" s="18">
        <v>3</v>
      </c>
      <c r="V44" s="17">
        <v>1</v>
      </c>
      <c r="W44" s="18">
        <v>0</v>
      </c>
      <c r="X44" s="17">
        <v>1</v>
      </c>
      <c r="Y44" s="18">
        <v>0</v>
      </c>
      <c r="Z44" s="17">
        <v>0</v>
      </c>
      <c r="AA44" s="18">
        <v>5</v>
      </c>
      <c r="AB44" s="17">
        <v>0</v>
      </c>
      <c r="AC44" s="18">
        <v>0</v>
      </c>
      <c r="AD44" s="67" t="s">
        <v>60</v>
      </c>
      <c r="AE44" s="68" t="s">
        <v>28</v>
      </c>
      <c r="AF44" s="69">
        <v>7.5</v>
      </c>
      <c r="AG44" s="39">
        <v>7.5</v>
      </c>
      <c r="AH44" s="78">
        <f>AG44/AF44</f>
        <v>1</v>
      </c>
      <c r="AI44" s="76"/>
    </row>
    <row r="45" spans="1:35" s="11" customFormat="1" ht="113.25" customHeight="1">
      <c r="A45" s="19"/>
      <c r="B45" s="19"/>
      <c r="C45" s="19"/>
      <c r="D45" s="20"/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17">
        <v>2</v>
      </c>
      <c r="U45" s="18">
        <v>3</v>
      </c>
      <c r="V45" s="17">
        <v>1</v>
      </c>
      <c r="W45" s="18">
        <v>0</v>
      </c>
      <c r="X45" s="17">
        <v>1</v>
      </c>
      <c r="Y45" s="18">
        <v>0</v>
      </c>
      <c r="Z45" s="17">
        <v>0</v>
      </c>
      <c r="AA45" s="18">
        <v>5</v>
      </c>
      <c r="AB45" s="17">
        <v>0</v>
      </c>
      <c r="AC45" s="18">
        <v>1</v>
      </c>
      <c r="AD45" s="22" t="s">
        <v>48</v>
      </c>
      <c r="AE45" s="17" t="s">
        <v>1</v>
      </c>
      <c r="AF45" s="17">
        <v>1</v>
      </c>
      <c r="AG45" s="80">
        <v>1</v>
      </c>
      <c r="AH45" s="78">
        <f t="shared" si="0"/>
        <v>1</v>
      </c>
      <c r="AI45" s="76"/>
    </row>
    <row r="46" spans="1:35" s="11" customFormat="1" ht="59.25" customHeight="1">
      <c r="A46" s="19"/>
      <c r="B46" s="19"/>
      <c r="C46" s="19"/>
      <c r="D46" s="20"/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17">
        <v>2</v>
      </c>
      <c r="U46" s="18">
        <v>3</v>
      </c>
      <c r="V46" s="17">
        <v>1</v>
      </c>
      <c r="W46" s="18">
        <v>0</v>
      </c>
      <c r="X46" s="17">
        <v>1</v>
      </c>
      <c r="Y46" s="18">
        <v>0</v>
      </c>
      <c r="Z46" s="17">
        <v>0</v>
      </c>
      <c r="AA46" s="18">
        <v>6</v>
      </c>
      <c r="AB46" s="17">
        <v>0</v>
      </c>
      <c r="AC46" s="18">
        <v>0</v>
      </c>
      <c r="AD46" s="72" t="s">
        <v>79</v>
      </c>
      <c r="AE46" s="17" t="s">
        <v>17</v>
      </c>
      <c r="AF46" s="17" t="s">
        <v>16</v>
      </c>
      <c r="AG46" s="39" t="s">
        <v>16</v>
      </c>
      <c r="AH46" s="78" t="s">
        <v>84</v>
      </c>
      <c r="AI46" s="76"/>
    </row>
    <row r="47" spans="1:35" s="11" customFormat="1" ht="72" customHeight="1">
      <c r="A47" s="19"/>
      <c r="B47" s="19"/>
      <c r="C47" s="19"/>
      <c r="D47" s="20"/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17">
        <v>2</v>
      </c>
      <c r="U47" s="18">
        <v>3</v>
      </c>
      <c r="V47" s="17">
        <v>1</v>
      </c>
      <c r="W47" s="18">
        <v>0</v>
      </c>
      <c r="X47" s="17">
        <v>1</v>
      </c>
      <c r="Y47" s="18">
        <v>0</v>
      </c>
      <c r="Z47" s="17">
        <v>0</v>
      </c>
      <c r="AA47" s="18">
        <v>6</v>
      </c>
      <c r="AB47" s="17">
        <v>0</v>
      </c>
      <c r="AC47" s="18">
        <v>1</v>
      </c>
      <c r="AD47" s="22" t="s">
        <v>66</v>
      </c>
      <c r="AE47" s="17" t="s">
        <v>18</v>
      </c>
      <c r="AF47" s="17">
        <v>100</v>
      </c>
      <c r="AG47" s="82">
        <v>100</v>
      </c>
      <c r="AH47" s="78">
        <f t="shared" si="0"/>
        <v>1</v>
      </c>
      <c r="AI47" s="76"/>
    </row>
    <row r="48" spans="1:35" s="11" customFormat="1" ht="93" customHeight="1">
      <c r="A48" s="19"/>
      <c r="B48" s="19"/>
      <c r="C48" s="19"/>
      <c r="D48" s="20"/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17" t="s">
        <v>67</v>
      </c>
      <c r="U48" s="18">
        <v>3</v>
      </c>
      <c r="V48" s="17">
        <v>1</v>
      </c>
      <c r="W48" s="18">
        <v>0</v>
      </c>
      <c r="X48" s="17">
        <v>1</v>
      </c>
      <c r="Y48" s="18">
        <v>0</v>
      </c>
      <c r="Z48" s="17">
        <v>0</v>
      </c>
      <c r="AA48" s="18">
        <v>7</v>
      </c>
      <c r="AB48" s="17">
        <v>0</v>
      </c>
      <c r="AC48" s="18">
        <v>0</v>
      </c>
      <c r="AD48" s="22" t="s">
        <v>80</v>
      </c>
      <c r="AE48" s="17" t="s">
        <v>17</v>
      </c>
      <c r="AF48" s="17" t="s">
        <v>16</v>
      </c>
      <c r="AG48" s="39" t="s">
        <v>16</v>
      </c>
      <c r="AH48" s="78" t="s">
        <v>84</v>
      </c>
      <c r="AI48" s="76"/>
    </row>
    <row r="49" spans="1:35" s="11" customFormat="1" ht="76.5" customHeight="1">
      <c r="A49" s="19"/>
      <c r="B49" s="19"/>
      <c r="C49" s="19"/>
      <c r="D49" s="20"/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17"/>
      <c r="U49" s="18"/>
      <c r="V49" s="17"/>
      <c r="W49" s="18"/>
      <c r="X49" s="17"/>
      <c r="Y49" s="18"/>
      <c r="Z49" s="17"/>
      <c r="AA49" s="18"/>
      <c r="AB49" s="17"/>
      <c r="AC49" s="18"/>
      <c r="AD49" s="22" t="s">
        <v>72</v>
      </c>
      <c r="AE49" s="17" t="s">
        <v>73</v>
      </c>
      <c r="AF49" s="17">
        <v>4</v>
      </c>
      <c r="AG49" s="82">
        <v>9</v>
      </c>
      <c r="AH49" s="78">
        <f t="shared" si="0"/>
        <v>2.25</v>
      </c>
      <c r="AI49" s="76"/>
    </row>
    <row r="50" spans="1:35" s="11" customFormat="1" ht="117.75" customHeight="1">
      <c r="A50" s="19"/>
      <c r="B50" s="19"/>
      <c r="C50" s="19"/>
      <c r="D50" s="20"/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17">
        <v>2</v>
      </c>
      <c r="U50" s="18">
        <v>3</v>
      </c>
      <c r="V50" s="17">
        <v>1</v>
      </c>
      <c r="W50" s="18">
        <v>0</v>
      </c>
      <c r="X50" s="17">
        <v>2</v>
      </c>
      <c r="Y50" s="18">
        <v>0</v>
      </c>
      <c r="Z50" s="17">
        <v>0</v>
      </c>
      <c r="AA50" s="18">
        <v>0</v>
      </c>
      <c r="AB50" s="17">
        <v>0</v>
      </c>
      <c r="AC50" s="18">
        <v>0</v>
      </c>
      <c r="AD50" s="62" t="s">
        <v>47</v>
      </c>
      <c r="AE50" s="17" t="s">
        <v>4</v>
      </c>
      <c r="AF50" s="37">
        <v>4.097</v>
      </c>
      <c r="AG50" s="39">
        <v>4.096</v>
      </c>
      <c r="AH50" s="78">
        <v>1</v>
      </c>
      <c r="AI50" s="76"/>
    </row>
    <row r="51" spans="1:35" s="11" customFormat="1" ht="69" customHeight="1">
      <c r="A51" s="19"/>
      <c r="B51" s="19"/>
      <c r="C51" s="19"/>
      <c r="D51" s="20"/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17">
        <v>2</v>
      </c>
      <c r="U51" s="18">
        <v>3</v>
      </c>
      <c r="V51" s="17">
        <v>1</v>
      </c>
      <c r="W51" s="18">
        <v>0</v>
      </c>
      <c r="X51" s="17">
        <v>2</v>
      </c>
      <c r="Y51" s="18">
        <v>0</v>
      </c>
      <c r="Z51" s="17">
        <v>0</v>
      </c>
      <c r="AA51" s="18">
        <v>0</v>
      </c>
      <c r="AB51" s="17">
        <v>0</v>
      </c>
      <c r="AC51" s="18">
        <v>1</v>
      </c>
      <c r="AD51" s="73" t="s">
        <v>71</v>
      </c>
      <c r="AE51" s="17" t="s">
        <v>49</v>
      </c>
      <c r="AF51" s="64">
        <v>4.097</v>
      </c>
      <c r="AG51" s="39">
        <v>4.096</v>
      </c>
      <c r="AH51" s="78">
        <v>1</v>
      </c>
      <c r="AI51" s="76"/>
    </row>
    <row r="52" spans="1:35" s="11" customFormat="1" ht="71.25" customHeight="1">
      <c r="A52" s="19"/>
      <c r="B52" s="19"/>
      <c r="C52" s="19"/>
      <c r="D52" s="20"/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17">
        <v>2</v>
      </c>
      <c r="U52" s="18">
        <v>3</v>
      </c>
      <c r="V52" s="17">
        <v>1</v>
      </c>
      <c r="W52" s="18">
        <v>0</v>
      </c>
      <c r="X52" s="17">
        <v>2</v>
      </c>
      <c r="Y52" s="18">
        <v>0</v>
      </c>
      <c r="Z52" s="17">
        <v>0</v>
      </c>
      <c r="AA52" s="18">
        <v>0</v>
      </c>
      <c r="AB52" s="17">
        <v>0</v>
      </c>
      <c r="AC52" s="18">
        <v>2</v>
      </c>
      <c r="AD52" s="22" t="s">
        <v>65</v>
      </c>
      <c r="AE52" s="17" t="s">
        <v>17</v>
      </c>
      <c r="AF52" s="63" t="s">
        <v>16</v>
      </c>
      <c r="AG52" s="39" t="s">
        <v>16</v>
      </c>
      <c r="AH52" s="78">
        <v>0</v>
      </c>
      <c r="AI52" s="76"/>
    </row>
    <row r="53" spans="1:35" s="11" customFormat="1" ht="81.75" customHeight="1">
      <c r="A53" s="19"/>
      <c r="B53" s="19"/>
      <c r="C53" s="19"/>
      <c r="D53" s="20"/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17">
        <v>2</v>
      </c>
      <c r="U53" s="18">
        <v>3</v>
      </c>
      <c r="V53" s="17">
        <v>1</v>
      </c>
      <c r="W53" s="18">
        <v>0</v>
      </c>
      <c r="X53" s="17">
        <v>2</v>
      </c>
      <c r="Y53" s="18">
        <v>0</v>
      </c>
      <c r="Z53" s="17">
        <v>0</v>
      </c>
      <c r="AA53" s="18">
        <v>1</v>
      </c>
      <c r="AB53" s="17">
        <v>0</v>
      </c>
      <c r="AC53" s="18">
        <v>0</v>
      </c>
      <c r="AD53" s="22" t="s">
        <v>70</v>
      </c>
      <c r="AE53" s="17" t="s">
        <v>17</v>
      </c>
      <c r="AF53" s="17" t="s">
        <v>16</v>
      </c>
      <c r="AG53" s="80" t="s">
        <v>16</v>
      </c>
      <c r="AH53" s="78">
        <v>2</v>
      </c>
      <c r="AI53" s="76"/>
    </row>
    <row r="54" spans="1:35" s="11" customFormat="1" ht="79.5" customHeight="1">
      <c r="A54" s="19"/>
      <c r="B54" s="19"/>
      <c r="C54" s="19"/>
      <c r="D54" s="20"/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17">
        <v>2</v>
      </c>
      <c r="U54" s="18">
        <v>3</v>
      </c>
      <c r="V54" s="17">
        <v>1</v>
      </c>
      <c r="W54" s="18">
        <v>0</v>
      </c>
      <c r="X54" s="17">
        <v>2</v>
      </c>
      <c r="Y54" s="18">
        <v>0</v>
      </c>
      <c r="Z54" s="17">
        <v>0</v>
      </c>
      <c r="AA54" s="18">
        <v>1</v>
      </c>
      <c r="AB54" s="17">
        <v>0</v>
      </c>
      <c r="AC54" s="18">
        <v>1</v>
      </c>
      <c r="AD54" s="22" t="s">
        <v>50</v>
      </c>
      <c r="AE54" s="17" t="s">
        <v>51</v>
      </c>
      <c r="AF54" s="17">
        <v>4</v>
      </c>
      <c r="AG54" s="39">
        <v>4</v>
      </c>
      <c r="AH54" s="78">
        <v>0</v>
      </c>
      <c r="AI54" s="76"/>
    </row>
    <row r="55" spans="1:35" s="11" customFormat="1" ht="100.5" customHeight="1">
      <c r="A55" s="19"/>
      <c r="B55" s="19"/>
      <c r="C55" s="19"/>
      <c r="D55" s="20"/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17">
        <v>2</v>
      </c>
      <c r="U55" s="18">
        <v>3</v>
      </c>
      <c r="V55" s="17">
        <v>1</v>
      </c>
      <c r="W55" s="18">
        <v>0</v>
      </c>
      <c r="X55" s="17">
        <v>2</v>
      </c>
      <c r="Y55" s="18">
        <v>0</v>
      </c>
      <c r="Z55" s="17">
        <v>0</v>
      </c>
      <c r="AA55" s="18">
        <v>2</v>
      </c>
      <c r="AB55" s="17">
        <v>0</v>
      </c>
      <c r="AC55" s="18">
        <v>0</v>
      </c>
      <c r="AD55" s="73" t="s">
        <v>68</v>
      </c>
      <c r="AE55" s="17" t="s">
        <v>17</v>
      </c>
      <c r="AF55" s="17" t="s">
        <v>16</v>
      </c>
      <c r="AG55" s="81" t="s">
        <v>16</v>
      </c>
      <c r="AH55" s="78" t="s">
        <v>84</v>
      </c>
      <c r="AI55" s="76"/>
    </row>
    <row r="56" spans="1:35" s="11" customFormat="1" ht="106.5" customHeight="1">
      <c r="A56" s="19"/>
      <c r="B56" s="19"/>
      <c r="C56" s="19"/>
      <c r="D56" s="20"/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17">
        <v>2</v>
      </c>
      <c r="U56" s="18">
        <v>3</v>
      </c>
      <c r="V56" s="17">
        <v>1</v>
      </c>
      <c r="W56" s="18">
        <v>0</v>
      </c>
      <c r="X56" s="17">
        <v>2</v>
      </c>
      <c r="Y56" s="18">
        <v>0</v>
      </c>
      <c r="Z56" s="17">
        <v>0</v>
      </c>
      <c r="AA56" s="18">
        <v>2</v>
      </c>
      <c r="AB56" s="17">
        <v>0</v>
      </c>
      <c r="AC56" s="18">
        <v>1</v>
      </c>
      <c r="AD56" s="22" t="s">
        <v>69</v>
      </c>
      <c r="AE56" s="17" t="s">
        <v>19</v>
      </c>
      <c r="AF56" s="17">
        <v>4</v>
      </c>
      <c r="AG56" s="80">
        <v>4</v>
      </c>
      <c r="AH56" s="83" t="s">
        <v>84</v>
      </c>
      <c r="AI56" s="76"/>
    </row>
    <row r="57" spans="1:35" s="11" customFormat="1" ht="126" customHeight="1">
      <c r="A57" s="19">
        <v>0</v>
      </c>
      <c r="B57" s="19">
        <v>0</v>
      </c>
      <c r="C57" s="19">
        <v>1</v>
      </c>
      <c r="D57" s="20">
        <v>0</v>
      </c>
      <c r="E57" s="20">
        <v>3</v>
      </c>
      <c r="F57" s="20">
        <v>1</v>
      </c>
      <c r="G57" s="20">
        <v>4</v>
      </c>
      <c r="H57" s="20">
        <v>2</v>
      </c>
      <c r="I57" s="21"/>
      <c r="J57" s="21"/>
      <c r="K57" s="21">
        <v>3</v>
      </c>
      <c r="L57" s="21">
        <v>1</v>
      </c>
      <c r="M57" s="21">
        <v>0</v>
      </c>
      <c r="N57" s="21">
        <v>2</v>
      </c>
      <c r="O57" s="21">
        <v>2</v>
      </c>
      <c r="P57" s="21">
        <v>0</v>
      </c>
      <c r="Q57" s="21">
        <v>0</v>
      </c>
      <c r="R57" s="21">
        <v>0</v>
      </c>
      <c r="S57" s="21">
        <v>3</v>
      </c>
      <c r="T57" s="17">
        <v>2</v>
      </c>
      <c r="U57" s="18">
        <v>3</v>
      </c>
      <c r="V57" s="17">
        <v>1</v>
      </c>
      <c r="W57" s="18">
        <v>0</v>
      </c>
      <c r="X57" s="17">
        <v>2</v>
      </c>
      <c r="Y57" s="18">
        <v>0</v>
      </c>
      <c r="Z57" s="17">
        <v>0</v>
      </c>
      <c r="AA57" s="18">
        <v>3</v>
      </c>
      <c r="AB57" s="17">
        <v>0</v>
      </c>
      <c r="AC57" s="18">
        <v>0</v>
      </c>
      <c r="AD57" s="70" t="s">
        <v>61</v>
      </c>
      <c r="AE57" s="68" t="s">
        <v>4</v>
      </c>
      <c r="AF57" s="69">
        <v>4.097</v>
      </c>
      <c r="AG57" s="85">
        <v>4.097</v>
      </c>
      <c r="AH57" s="78">
        <f t="shared" si="0"/>
        <v>1</v>
      </c>
      <c r="AI57" s="76"/>
    </row>
    <row r="58" spans="1:35" s="11" customFormat="1" ht="87" customHeight="1">
      <c r="A58" s="19"/>
      <c r="B58" s="19"/>
      <c r="C58" s="19"/>
      <c r="D58" s="20"/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17">
        <v>2</v>
      </c>
      <c r="U58" s="18">
        <v>3</v>
      </c>
      <c r="V58" s="17">
        <v>1</v>
      </c>
      <c r="W58" s="18">
        <v>0</v>
      </c>
      <c r="X58" s="17">
        <v>2</v>
      </c>
      <c r="Y58" s="18">
        <v>0</v>
      </c>
      <c r="Z58" s="17">
        <v>0</v>
      </c>
      <c r="AA58" s="18">
        <v>3</v>
      </c>
      <c r="AB58" s="17">
        <v>0</v>
      </c>
      <c r="AC58" s="18">
        <v>1</v>
      </c>
      <c r="AD58" s="60" t="s">
        <v>52</v>
      </c>
      <c r="AE58" s="17" t="s">
        <v>19</v>
      </c>
      <c r="AF58" s="17">
        <v>500</v>
      </c>
      <c r="AG58" s="39">
        <v>100</v>
      </c>
      <c r="AH58" s="78">
        <f t="shared" si="0"/>
        <v>0.2</v>
      </c>
      <c r="AI58" s="76"/>
    </row>
    <row r="59" spans="1:35" s="11" customFormat="1" ht="87" customHeight="1">
      <c r="A59" s="19"/>
      <c r="B59" s="19"/>
      <c r="C59" s="19"/>
      <c r="D59" s="20"/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17">
        <v>2</v>
      </c>
      <c r="U59" s="18">
        <v>3</v>
      </c>
      <c r="V59" s="17">
        <v>1</v>
      </c>
      <c r="W59" s="18">
        <v>0</v>
      </c>
      <c r="X59" s="17">
        <v>2</v>
      </c>
      <c r="Y59" s="18">
        <v>0</v>
      </c>
      <c r="Z59" s="17">
        <v>0</v>
      </c>
      <c r="AA59" s="18">
        <v>4</v>
      </c>
      <c r="AB59" s="17">
        <v>0</v>
      </c>
      <c r="AC59" s="18">
        <v>0</v>
      </c>
      <c r="AD59" s="22" t="s">
        <v>74</v>
      </c>
      <c r="AE59" s="17" t="s">
        <v>17</v>
      </c>
      <c r="AF59" s="17" t="s">
        <v>16</v>
      </c>
      <c r="AG59" s="81" t="s">
        <v>16</v>
      </c>
      <c r="AH59" s="78" t="s">
        <v>84</v>
      </c>
      <c r="AI59" s="76"/>
    </row>
    <row r="60" spans="1:35" s="11" customFormat="1" ht="87" customHeight="1">
      <c r="A60" s="19"/>
      <c r="B60" s="19"/>
      <c r="C60" s="19"/>
      <c r="D60" s="20"/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17">
        <v>2</v>
      </c>
      <c r="U60" s="18">
        <v>3</v>
      </c>
      <c r="V60" s="17">
        <v>1</v>
      </c>
      <c r="W60" s="18">
        <v>0</v>
      </c>
      <c r="X60" s="17">
        <v>2</v>
      </c>
      <c r="Y60" s="18">
        <v>0</v>
      </c>
      <c r="Z60" s="17">
        <v>0</v>
      </c>
      <c r="AA60" s="18">
        <v>4</v>
      </c>
      <c r="AB60" s="17">
        <v>0</v>
      </c>
      <c r="AC60" s="18">
        <v>1</v>
      </c>
      <c r="AD60" s="22" t="s">
        <v>75</v>
      </c>
      <c r="AE60" s="17" t="s">
        <v>73</v>
      </c>
      <c r="AF60" s="17">
        <v>40</v>
      </c>
      <c r="AG60" s="80">
        <v>57</v>
      </c>
      <c r="AH60" s="83">
        <f>AG60/AF60</f>
        <v>1.425</v>
      </c>
      <c r="AI60" s="76"/>
    </row>
    <row r="61" spans="1:35" s="11" customFormat="1" ht="87" customHeight="1">
      <c r="A61" s="19"/>
      <c r="B61" s="19"/>
      <c r="C61" s="19"/>
      <c r="D61" s="20"/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17">
        <v>2</v>
      </c>
      <c r="U61" s="18">
        <v>3</v>
      </c>
      <c r="V61" s="17">
        <v>1</v>
      </c>
      <c r="W61" s="18">
        <v>0</v>
      </c>
      <c r="X61" s="17">
        <v>2</v>
      </c>
      <c r="Y61" s="18">
        <v>0</v>
      </c>
      <c r="Z61" s="17">
        <v>0</v>
      </c>
      <c r="AA61" s="18">
        <v>5</v>
      </c>
      <c r="AB61" s="17">
        <v>0</v>
      </c>
      <c r="AC61" s="18">
        <v>0</v>
      </c>
      <c r="AD61" s="72" t="s">
        <v>77</v>
      </c>
      <c r="AE61" s="17" t="s">
        <v>17</v>
      </c>
      <c r="AF61" s="17" t="s">
        <v>16</v>
      </c>
      <c r="AG61" s="81" t="s">
        <v>16</v>
      </c>
      <c r="AH61" s="78" t="s">
        <v>84</v>
      </c>
      <c r="AI61" s="76"/>
    </row>
    <row r="62" spans="1:35" s="11" customFormat="1" ht="87" customHeight="1">
      <c r="A62" s="19"/>
      <c r="B62" s="19"/>
      <c r="C62" s="19"/>
      <c r="D62" s="20"/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17">
        <v>2</v>
      </c>
      <c r="U62" s="18">
        <v>3</v>
      </c>
      <c r="V62" s="17">
        <v>1</v>
      </c>
      <c r="W62" s="18">
        <v>0</v>
      </c>
      <c r="X62" s="17">
        <v>2</v>
      </c>
      <c r="Y62" s="18">
        <v>0</v>
      </c>
      <c r="Z62" s="17">
        <v>0</v>
      </c>
      <c r="AA62" s="18">
        <v>5</v>
      </c>
      <c r="AB62" s="17">
        <v>0</v>
      </c>
      <c r="AC62" s="18">
        <v>1</v>
      </c>
      <c r="AD62" s="22" t="s">
        <v>78</v>
      </c>
      <c r="AE62" s="17" t="s">
        <v>18</v>
      </c>
      <c r="AF62" s="17">
        <v>100</v>
      </c>
      <c r="AG62" s="39">
        <v>100</v>
      </c>
      <c r="AH62" s="78">
        <f t="shared" si="0"/>
        <v>1</v>
      </c>
      <c r="AI62" s="76"/>
    </row>
    <row r="63" spans="1:35" s="11" customFormat="1" ht="87" customHeight="1">
      <c r="A63" s="19"/>
      <c r="B63" s="19"/>
      <c r="C63" s="19"/>
      <c r="D63" s="20"/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17">
        <v>2</v>
      </c>
      <c r="U63" s="18">
        <v>3</v>
      </c>
      <c r="V63" s="17">
        <v>1</v>
      </c>
      <c r="W63" s="18">
        <v>0</v>
      </c>
      <c r="X63" s="17">
        <v>3</v>
      </c>
      <c r="Y63" s="18">
        <v>0</v>
      </c>
      <c r="Z63" s="17">
        <v>0</v>
      </c>
      <c r="AA63" s="18">
        <v>0</v>
      </c>
      <c r="AB63" s="17">
        <v>0</v>
      </c>
      <c r="AC63" s="18">
        <v>0</v>
      </c>
      <c r="AD63" s="62" t="s">
        <v>55</v>
      </c>
      <c r="AE63" s="17" t="s">
        <v>28</v>
      </c>
      <c r="AF63" s="37">
        <f>AF65+AF67+AF69</f>
        <v>1988.7</v>
      </c>
      <c r="AG63" s="37">
        <f>AG65+AG67+AG69</f>
        <v>1988.7</v>
      </c>
      <c r="AH63" s="78">
        <f t="shared" si="0"/>
        <v>1</v>
      </c>
      <c r="AI63" s="76"/>
    </row>
    <row r="64" spans="1:35" s="11" customFormat="1" ht="87" customHeight="1">
      <c r="A64" s="19"/>
      <c r="B64" s="19"/>
      <c r="C64" s="19"/>
      <c r="D64" s="20"/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17">
        <v>2</v>
      </c>
      <c r="U64" s="18">
        <v>3</v>
      </c>
      <c r="V64" s="17">
        <v>1</v>
      </c>
      <c r="W64" s="18">
        <v>0</v>
      </c>
      <c r="X64" s="17">
        <v>3</v>
      </c>
      <c r="Y64" s="18">
        <v>0</v>
      </c>
      <c r="Z64" s="17">
        <v>0</v>
      </c>
      <c r="AA64" s="18">
        <v>0</v>
      </c>
      <c r="AB64" s="17">
        <v>0</v>
      </c>
      <c r="AC64" s="18">
        <v>1</v>
      </c>
      <c r="AD64" s="22" t="s">
        <v>53</v>
      </c>
      <c r="AE64" s="17" t="s">
        <v>18</v>
      </c>
      <c r="AF64" s="17">
        <v>17</v>
      </c>
      <c r="AG64" s="80">
        <v>17</v>
      </c>
      <c r="AH64" s="78">
        <f t="shared" si="0"/>
        <v>1</v>
      </c>
      <c r="AI64" s="76"/>
    </row>
    <row r="65" spans="1:35" s="11" customFormat="1" ht="54" customHeight="1">
      <c r="A65" s="19">
        <v>0</v>
      </c>
      <c r="B65" s="19">
        <v>0</v>
      </c>
      <c r="C65" s="19">
        <v>1</v>
      </c>
      <c r="D65" s="20">
        <v>0</v>
      </c>
      <c r="E65" s="20">
        <v>3</v>
      </c>
      <c r="F65" s="20">
        <v>1</v>
      </c>
      <c r="G65" s="20">
        <v>4</v>
      </c>
      <c r="H65" s="20">
        <v>2</v>
      </c>
      <c r="I65" s="21"/>
      <c r="J65" s="21"/>
      <c r="K65" s="21">
        <v>3</v>
      </c>
      <c r="L65" s="21">
        <v>1</v>
      </c>
      <c r="M65" s="21">
        <v>0</v>
      </c>
      <c r="N65" s="21">
        <v>3</v>
      </c>
      <c r="O65" s="21">
        <v>2</v>
      </c>
      <c r="P65" s="21">
        <v>0</v>
      </c>
      <c r="Q65" s="21">
        <v>0</v>
      </c>
      <c r="R65" s="21">
        <v>0</v>
      </c>
      <c r="S65" s="21">
        <v>1</v>
      </c>
      <c r="T65" s="17">
        <v>2</v>
      </c>
      <c r="U65" s="18">
        <v>3</v>
      </c>
      <c r="V65" s="17">
        <v>1</v>
      </c>
      <c r="W65" s="18">
        <v>0</v>
      </c>
      <c r="X65" s="17">
        <v>3</v>
      </c>
      <c r="Y65" s="18">
        <v>0</v>
      </c>
      <c r="Z65" s="17">
        <v>0</v>
      </c>
      <c r="AA65" s="18">
        <v>1</v>
      </c>
      <c r="AB65" s="17">
        <v>0</v>
      </c>
      <c r="AC65" s="18">
        <v>0</v>
      </c>
      <c r="AD65" s="71" t="s">
        <v>62</v>
      </c>
      <c r="AE65" s="68" t="s">
        <v>28</v>
      </c>
      <c r="AF65" s="68">
        <v>288.778</v>
      </c>
      <c r="AG65" s="68">
        <v>288.778</v>
      </c>
      <c r="AH65" s="78">
        <f t="shared" si="0"/>
        <v>1</v>
      </c>
      <c r="AI65" s="76"/>
    </row>
    <row r="66" spans="1:35" s="11" customFormat="1" ht="65.25" customHeight="1">
      <c r="A66" s="19"/>
      <c r="B66" s="19"/>
      <c r="C66" s="19"/>
      <c r="D66" s="20"/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17">
        <v>2</v>
      </c>
      <c r="U66" s="18">
        <v>3</v>
      </c>
      <c r="V66" s="17">
        <v>1</v>
      </c>
      <c r="W66" s="18">
        <v>0</v>
      </c>
      <c r="X66" s="17">
        <v>3</v>
      </c>
      <c r="Y66" s="18">
        <v>0</v>
      </c>
      <c r="Z66" s="17">
        <v>0</v>
      </c>
      <c r="AA66" s="18">
        <v>1</v>
      </c>
      <c r="AB66" s="17">
        <v>0</v>
      </c>
      <c r="AC66" s="18">
        <v>1</v>
      </c>
      <c r="AD66" s="22" t="s">
        <v>54</v>
      </c>
      <c r="AE66" s="17" t="s">
        <v>17</v>
      </c>
      <c r="AF66" s="17">
        <v>3</v>
      </c>
      <c r="AG66" s="80">
        <v>2</v>
      </c>
      <c r="AH66" s="78">
        <f t="shared" si="0"/>
        <v>0.6666666666666666</v>
      </c>
      <c r="AI66" s="90" t="s">
        <v>87</v>
      </c>
    </row>
    <row r="67" spans="1:35" s="11" customFormat="1" ht="95.25" customHeight="1">
      <c r="A67" s="19">
        <v>0</v>
      </c>
      <c r="B67" s="19">
        <v>0</v>
      </c>
      <c r="C67" s="19">
        <v>1</v>
      </c>
      <c r="D67" s="20">
        <v>0</v>
      </c>
      <c r="E67" s="20">
        <v>3</v>
      </c>
      <c r="F67" s="20">
        <v>1</v>
      </c>
      <c r="G67" s="20">
        <v>4</v>
      </c>
      <c r="H67" s="20">
        <v>2</v>
      </c>
      <c r="I67" s="21"/>
      <c r="J67" s="21"/>
      <c r="K67" s="21">
        <v>3</v>
      </c>
      <c r="L67" s="21">
        <v>1</v>
      </c>
      <c r="M67" s="21">
        <v>0</v>
      </c>
      <c r="N67" s="21">
        <v>3</v>
      </c>
      <c r="O67" s="21">
        <v>2</v>
      </c>
      <c r="P67" s="21">
        <v>0</v>
      </c>
      <c r="Q67" s="21">
        <v>0</v>
      </c>
      <c r="R67" s="21">
        <v>0</v>
      </c>
      <c r="S67" s="21">
        <v>2</v>
      </c>
      <c r="T67" s="17">
        <v>2</v>
      </c>
      <c r="U67" s="18">
        <v>3</v>
      </c>
      <c r="V67" s="17">
        <v>1</v>
      </c>
      <c r="W67" s="18">
        <v>0</v>
      </c>
      <c r="X67" s="17">
        <v>3</v>
      </c>
      <c r="Y67" s="18">
        <v>0</v>
      </c>
      <c r="Z67" s="17">
        <v>0</v>
      </c>
      <c r="AA67" s="18">
        <v>2</v>
      </c>
      <c r="AB67" s="17">
        <v>0</v>
      </c>
      <c r="AC67" s="18">
        <v>0</v>
      </c>
      <c r="AD67" s="71" t="s">
        <v>63</v>
      </c>
      <c r="AE67" s="68" t="s">
        <v>49</v>
      </c>
      <c r="AF67" s="69">
        <v>1490.834</v>
      </c>
      <c r="AG67" s="69">
        <v>1490.834</v>
      </c>
      <c r="AH67" s="78">
        <f t="shared" si="0"/>
        <v>1</v>
      </c>
      <c r="AI67" s="76"/>
    </row>
    <row r="68" spans="1:35" s="11" customFormat="1" ht="62.25" customHeight="1">
      <c r="A68" s="19"/>
      <c r="B68" s="19"/>
      <c r="C68" s="19"/>
      <c r="D68" s="20"/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17">
        <v>2</v>
      </c>
      <c r="U68" s="18">
        <v>3</v>
      </c>
      <c r="V68" s="17">
        <v>1</v>
      </c>
      <c r="W68" s="18">
        <v>0</v>
      </c>
      <c r="X68" s="17">
        <v>3</v>
      </c>
      <c r="Y68" s="18">
        <v>0</v>
      </c>
      <c r="Z68" s="17">
        <v>0</v>
      </c>
      <c r="AA68" s="18">
        <v>2</v>
      </c>
      <c r="AB68" s="17">
        <v>0</v>
      </c>
      <c r="AC68" s="18">
        <v>1</v>
      </c>
      <c r="AD68" s="22" t="s">
        <v>56</v>
      </c>
      <c r="AE68" s="17" t="s">
        <v>51</v>
      </c>
      <c r="AF68" s="17">
        <v>11</v>
      </c>
      <c r="AG68" s="81">
        <v>11</v>
      </c>
      <c r="AH68" s="78">
        <f t="shared" si="0"/>
        <v>1</v>
      </c>
      <c r="AI68" s="76"/>
    </row>
    <row r="69" spans="1:35" s="11" customFormat="1" ht="87" customHeight="1">
      <c r="A69" s="19">
        <v>0</v>
      </c>
      <c r="B69" s="19">
        <v>0</v>
      </c>
      <c r="C69" s="19">
        <v>1</v>
      </c>
      <c r="D69" s="20">
        <v>0</v>
      </c>
      <c r="E69" s="20">
        <v>3</v>
      </c>
      <c r="F69" s="20">
        <v>1</v>
      </c>
      <c r="G69" s="20">
        <v>4</v>
      </c>
      <c r="H69" s="20">
        <v>2</v>
      </c>
      <c r="I69" s="21"/>
      <c r="J69" s="21"/>
      <c r="K69" s="21">
        <v>3</v>
      </c>
      <c r="L69" s="21">
        <v>1</v>
      </c>
      <c r="M69" s="21">
        <v>0</v>
      </c>
      <c r="N69" s="21">
        <v>3</v>
      </c>
      <c r="O69" s="21">
        <v>2</v>
      </c>
      <c r="P69" s="21">
        <v>0</v>
      </c>
      <c r="Q69" s="21">
        <v>0</v>
      </c>
      <c r="R69" s="21">
        <v>0</v>
      </c>
      <c r="S69" s="21">
        <v>3</v>
      </c>
      <c r="T69" s="17">
        <v>2</v>
      </c>
      <c r="U69" s="18">
        <v>3</v>
      </c>
      <c r="V69" s="17">
        <v>1</v>
      </c>
      <c r="W69" s="18">
        <v>0</v>
      </c>
      <c r="X69" s="17">
        <v>3</v>
      </c>
      <c r="Y69" s="18">
        <v>0</v>
      </c>
      <c r="Z69" s="17">
        <v>0</v>
      </c>
      <c r="AA69" s="18">
        <v>3</v>
      </c>
      <c r="AB69" s="17">
        <v>0</v>
      </c>
      <c r="AC69" s="18">
        <v>0</v>
      </c>
      <c r="AD69" s="71" t="s">
        <v>64</v>
      </c>
      <c r="AE69" s="68" t="s">
        <v>49</v>
      </c>
      <c r="AF69" s="69">
        <v>209.088</v>
      </c>
      <c r="AG69" s="69">
        <v>209.088</v>
      </c>
      <c r="AH69" s="78">
        <f t="shared" si="0"/>
        <v>1</v>
      </c>
      <c r="AI69" s="76"/>
    </row>
    <row r="70" spans="1:35" s="11" customFormat="1" ht="87" customHeight="1">
      <c r="A70" s="19"/>
      <c r="B70" s="19"/>
      <c r="C70" s="19"/>
      <c r="D70" s="20"/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17">
        <v>2</v>
      </c>
      <c r="U70" s="18">
        <v>3</v>
      </c>
      <c r="V70" s="17">
        <v>1</v>
      </c>
      <c r="W70" s="18">
        <v>0</v>
      </c>
      <c r="X70" s="17">
        <v>3</v>
      </c>
      <c r="Y70" s="18">
        <v>0</v>
      </c>
      <c r="Z70" s="17">
        <v>0</v>
      </c>
      <c r="AA70" s="18">
        <v>3</v>
      </c>
      <c r="AB70" s="17">
        <v>0</v>
      </c>
      <c r="AC70" s="18">
        <v>1</v>
      </c>
      <c r="AD70" s="22" t="s">
        <v>57</v>
      </c>
      <c r="AE70" s="17" t="s">
        <v>51</v>
      </c>
      <c r="AF70" s="17">
        <v>1</v>
      </c>
      <c r="AG70" s="84">
        <v>2</v>
      </c>
      <c r="AH70" s="78">
        <f t="shared" si="0"/>
        <v>2</v>
      </c>
      <c r="AI70" s="76"/>
    </row>
    <row r="71" spans="1:35" s="11" customFormat="1" ht="45" customHeight="1" hidden="1">
      <c r="A71" s="19"/>
      <c r="B71" s="19"/>
      <c r="C71" s="19"/>
      <c r="D71" s="20"/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17">
        <v>0</v>
      </c>
      <c r="U71" s="18">
        <v>7</v>
      </c>
      <c r="V71" s="17">
        <v>3</v>
      </c>
      <c r="W71" s="18">
        <v>0</v>
      </c>
      <c r="X71" s="17">
        <v>1</v>
      </c>
      <c r="Y71" s="18">
        <v>0</v>
      </c>
      <c r="Z71" s="17">
        <v>0</v>
      </c>
      <c r="AA71" s="18">
        <v>1</v>
      </c>
      <c r="AB71" s="17">
        <v>0</v>
      </c>
      <c r="AC71" s="18">
        <v>0</v>
      </c>
      <c r="AD71" s="60" t="s">
        <v>0</v>
      </c>
      <c r="AE71" s="17"/>
      <c r="AF71" s="19"/>
      <c r="AG71" s="84">
        <v>0</v>
      </c>
      <c r="AH71" s="78"/>
      <c r="AI71" s="76"/>
    </row>
    <row r="72" spans="1:32" s="26" customFormat="1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1"/>
      <c r="P72" s="41"/>
      <c r="Q72" s="41"/>
      <c r="R72" s="41"/>
      <c r="S72" s="41"/>
      <c r="T72" s="41"/>
      <c r="U72" s="41"/>
      <c r="V72" s="42"/>
      <c r="W72" s="42"/>
      <c r="X72" s="42"/>
      <c r="Y72" s="42"/>
      <c r="Z72" s="42"/>
      <c r="AA72" s="42"/>
      <c r="AB72" s="42"/>
      <c r="AC72" s="42"/>
      <c r="AD72" s="41"/>
      <c r="AE72" s="41"/>
      <c r="AF72" s="41"/>
    </row>
    <row r="73" spans="1:35" s="26" customFormat="1" ht="15" customHeight="1">
      <c r="A73" s="99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9"/>
      <c r="AF73" s="99"/>
      <c r="AG73" s="99"/>
      <c r="AH73" s="99"/>
      <c r="AI73" s="99"/>
    </row>
    <row r="74" spans="1:35" s="26" customFormat="1" ht="15">
      <c r="A74" s="99"/>
      <c r="B74" s="91"/>
      <c r="C74" s="91"/>
      <c r="D74" s="91"/>
      <c r="E74" s="91"/>
      <c r="F74" s="91"/>
      <c r="G74" s="91"/>
      <c r="H74" s="91"/>
      <c r="I74" s="91"/>
      <c r="J74" s="109" t="s">
        <v>88</v>
      </c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99"/>
    </row>
    <row r="75" spans="1:35" s="26" customFormat="1" ht="15" customHeight="1">
      <c r="A75" s="99"/>
      <c r="B75" s="91"/>
      <c r="C75" s="91"/>
      <c r="D75" s="91"/>
      <c r="E75" s="91"/>
      <c r="F75" s="91"/>
      <c r="G75" s="91"/>
      <c r="H75" s="91"/>
      <c r="I75" s="91"/>
      <c r="J75" s="100" t="s">
        <v>89</v>
      </c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1">
        <v>0.96</v>
      </c>
      <c r="AD75" s="102"/>
      <c r="AE75" s="99"/>
      <c r="AF75" s="99"/>
      <c r="AG75" s="99"/>
      <c r="AH75" s="99"/>
      <c r="AI75" s="99"/>
    </row>
    <row r="76" spans="1:35" s="46" customFormat="1" ht="15" customHeight="1">
      <c r="A76" s="99"/>
      <c r="B76" s="91"/>
      <c r="C76" s="91"/>
      <c r="D76" s="91"/>
      <c r="E76" s="91"/>
      <c r="F76" s="91"/>
      <c r="G76" s="91"/>
      <c r="H76" s="91"/>
      <c r="I76" s="91"/>
      <c r="J76" s="100" t="s">
        <v>90</v>
      </c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92">
        <v>1</v>
      </c>
      <c r="AD76" s="93"/>
      <c r="AE76" s="99"/>
      <c r="AF76" s="99"/>
      <c r="AG76" s="99"/>
      <c r="AH76" s="99"/>
      <c r="AI76" s="99"/>
    </row>
    <row r="77" spans="1:35" s="46" customFormat="1" ht="15" customHeight="1">
      <c r="A77" s="99"/>
      <c r="B77" s="91"/>
      <c r="C77" s="91"/>
      <c r="D77" s="91"/>
      <c r="E77" s="91"/>
      <c r="F77" s="91"/>
      <c r="G77" s="91"/>
      <c r="H77" s="91"/>
      <c r="I77" s="91"/>
      <c r="J77" s="100" t="s">
        <v>91</v>
      </c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94">
        <v>0.96</v>
      </c>
      <c r="AD77" s="93"/>
      <c r="AE77" s="99"/>
      <c r="AF77" s="99"/>
      <c r="AG77" s="99"/>
      <c r="AH77" s="99"/>
      <c r="AI77" s="99"/>
    </row>
    <row r="78" spans="1:35" s="46" customFormat="1" ht="14.25" customHeight="1">
      <c r="A78" s="99"/>
      <c r="B78" s="91"/>
      <c r="C78" s="91"/>
      <c r="D78" s="91"/>
      <c r="E78" s="91"/>
      <c r="F78" s="91"/>
      <c r="G78" s="91"/>
      <c r="H78" s="91"/>
      <c r="I78" s="91"/>
      <c r="J78" s="103"/>
      <c r="K78" s="103" t="s">
        <v>92</v>
      </c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95"/>
      <c r="AD78" s="91"/>
      <c r="AE78" s="99"/>
      <c r="AF78" s="99"/>
      <c r="AG78" s="99"/>
      <c r="AH78" s="99"/>
      <c r="AI78" s="99"/>
    </row>
    <row r="79" spans="1:80" s="46" customFormat="1" ht="14.25" customHeight="1">
      <c r="A79" s="99"/>
      <c r="B79" s="104" t="s">
        <v>93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91"/>
      <c r="AA79" s="91"/>
      <c r="AB79" s="105" t="s">
        <v>94</v>
      </c>
      <c r="AC79" s="105"/>
      <c r="AD79" s="105"/>
      <c r="AE79" s="99"/>
      <c r="AF79" s="99"/>
      <c r="AG79" s="99"/>
      <c r="AH79" s="99"/>
      <c r="AI79" s="99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</row>
    <row r="80" spans="1:80" s="46" customFormat="1" ht="14.25" customHeight="1">
      <c r="A80" s="99"/>
      <c r="B80" s="97"/>
      <c r="C80" s="97"/>
      <c r="D80" s="97"/>
      <c r="E80" s="97"/>
      <c r="F80" s="97"/>
      <c r="G80" s="97"/>
      <c r="H80" s="97"/>
      <c r="I80" s="97"/>
      <c r="J80" s="104" t="s">
        <v>95</v>
      </c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91"/>
      <c r="AA80" s="91"/>
      <c r="AB80" s="96"/>
      <c r="AC80" s="96"/>
      <c r="AD80" s="96"/>
      <c r="AE80" s="99"/>
      <c r="AF80" s="99"/>
      <c r="AG80" s="99"/>
      <c r="AH80" s="99"/>
      <c r="AI80" s="99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</row>
    <row r="81" spans="1:80" s="46" customFormat="1" ht="14.25" customHeight="1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</row>
    <row r="82" spans="1:80" s="46" customFormat="1" ht="14.25" customHeight="1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</row>
    <row r="83" spans="1:35" s="46" customFormat="1" ht="14.25" customHeight="1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</row>
    <row r="84" spans="1:35" s="46" customFormat="1" ht="14.25" customHeight="1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</row>
    <row r="85" spans="1:35" s="46" customFormat="1" ht="14.25" customHeight="1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</row>
    <row r="86" spans="1:80" s="46" customFormat="1" ht="14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4"/>
      <c r="P86" s="44"/>
      <c r="Q86" s="44"/>
      <c r="R86" s="44"/>
      <c r="S86" s="44"/>
      <c r="T86" s="44"/>
      <c r="U86" s="44"/>
      <c r="V86" s="45"/>
      <c r="W86" s="45"/>
      <c r="X86" s="45"/>
      <c r="Y86" s="45"/>
      <c r="Z86" s="45"/>
      <c r="AA86" s="45"/>
      <c r="AB86" s="45"/>
      <c r="AC86" s="45"/>
      <c r="AD86" s="44"/>
      <c r="AE86" s="44"/>
      <c r="AF86" s="44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</row>
    <row r="87" spans="1:80" s="46" customFormat="1" ht="14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4"/>
      <c r="P87" s="44"/>
      <c r="Q87" s="44"/>
      <c r="R87" s="44"/>
      <c r="S87" s="44"/>
      <c r="T87" s="44"/>
      <c r="U87" s="44"/>
      <c r="V87" s="45"/>
      <c r="W87" s="45"/>
      <c r="X87" s="45"/>
      <c r="Y87" s="45"/>
      <c r="Z87" s="45"/>
      <c r="AA87" s="45"/>
      <c r="AB87" s="45"/>
      <c r="AC87" s="45"/>
      <c r="AD87" s="44"/>
      <c r="AE87" s="44"/>
      <c r="AF87" s="44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</row>
    <row r="88" spans="1:80" s="46" customFormat="1" ht="14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4"/>
      <c r="P88" s="44"/>
      <c r="Q88" s="44"/>
      <c r="R88" s="44"/>
      <c r="S88" s="44"/>
      <c r="T88" s="44"/>
      <c r="U88" s="44"/>
      <c r="V88" s="45"/>
      <c r="W88" s="45"/>
      <c r="X88" s="45"/>
      <c r="Y88" s="45"/>
      <c r="Z88" s="45"/>
      <c r="AA88" s="45"/>
      <c r="AB88" s="45"/>
      <c r="AC88" s="45"/>
      <c r="AD88" s="44"/>
      <c r="AE88" s="44"/>
      <c r="AF88" s="44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</row>
    <row r="89" spans="1:80" s="46" customFormat="1" ht="14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4"/>
      <c r="P89" s="44"/>
      <c r="Q89" s="44"/>
      <c r="R89" s="44"/>
      <c r="S89" s="44"/>
      <c r="T89" s="44"/>
      <c r="U89" s="44"/>
      <c r="V89" s="45"/>
      <c r="W89" s="45"/>
      <c r="X89" s="45"/>
      <c r="Y89" s="45"/>
      <c r="Z89" s="45"/>
      <c r="AA89" s="45"/>
      <c r="AB89" s="45"/>
      <c r="AC89" s="45"/>
      <c r="AD89" s="44"/>
      <c r="AE89" s="44"/>
      <c r="AF89" s="44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</row>
    <row r="90" spans="1:80" s="46" customFormat="1" ht="14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4"/>
      <c r="P90" s="44"/>
      <c r="Q90" s="44"/>
      <c r="R90" s="44"/>
      <c r="S90" s="44"/>
      <c r="T90" s="44"/>
      <c r="U90" s="44"/>
      <c r="V90" s="45"/>
      <c r="W90" s="45"/>
      <c r="X90" s="45"/>
      <c r="Y90" s="45"/>
      <c r="Z90" s="45"/>
      <c r="AA90" s="45"/>
      <c r="AB90" s="45"/>
      <c r="AC90" s="45"/>
      <c r="AD90" s="44"/>
      <c r="AE90" s="44"/>
      <c r="AF90" s="44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</row>
    <row r="91" spans="1:80" s="46" customFormat="1" ht="14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4"/>
      <c r="P91" s="44"/>
      <c r="Q91" s="44"/>
      <c r="R91" s="44"/>
      <c r="S91" s="44"/>
      <c r="T91" s="44"/>
      <c r="U91" s="44"/>
      <c r="V91" s="45"/>
      <c r="W91" s="45"/>
      <c r="X91" s="45"/>
      <c r="Y91" s="45"/>
      <c r="Z91" s="45"/>
      <c r="AA91" s="45"/>
      <c r="AB91" s="45"/>
      <c r="AC91" s="45"/>
      <c r="AD91" s="44"/>
      <c r="AE91" s="44"/>
      <c r="AF91" s="44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</row>
    <row r="92" spans="1:80" s="46" customFormat="1" ht="14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4"/>
      <c r="P92" s="44"/>
      <c r="Q92" s="44"/>
      <c r="R92" s="44"/>
      <c r="S92" s="44"/>
      <c r="T92" s="44"/>
      <c r="U92" s="44"/>
      <c r="V92" s="45"/>
      <c r="W92" s="45"/>
      <c r="X92" s="45"/>
      <c r="Y92" s="45"/>
      <c r="Z92" s="45"/>
      <c r="AA92" s="45"/>
      <c r="AB92" s="45"/>
      <c r="AC92" s="45"/>
      <c r="AD92" s="44"/>
      <c r="AE92" s="44"/>
      <c r="AF92" s="44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</row>
    <row r="93" spans="1:80" s="46" customFormat="1" ht="14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4"/>
      <c r="P93" s="44"/>
      <c r="Q93" s="44"/>
      <c r="R93" s="44"/>
      <c r="S93" s="44"/>
      <c r="T93" s="44"/>
      <c r="U93" s="44"/>
      <c r="V93" s="45"/>
      <c r="W93" s="45"/>
      <c r="X93" s="45"/>
      <c r="Y93" s="45"/>
      <c r="Z93" s="45"/>
      <c r="AA93" s="45"/>
      <c r="AB93" s="45"/>
      <c r="AC93" s="45"/>
      <c r="AD93" s="44"/>
      <c r="AE93" s="44"/>
      <c r="AF93" s="44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</row>
    <row r="94" spans="1:80" s="46" customFormat="1" ht="14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4"/>
      <c r="P94" s="44"/>
      <c r="Q94" s="44"/>
      <c r="R94" s="44"/>
      <c r="S94" s="44"/>
      <c r="T94" s="44"/>
      <c r="U94" s="44"/>
      <c r="V94" s="45"/>
      <c r="W94" s="45"/>
      <c r="X94" s="45"/>
      <c r="Y94" s="45"/>
      <c r="Z94" s="45"/>
      <c r="AA94" s="45"/>
      <c r="AB94" s="45"/>
      <c r="AC94" s="45"/>
      <c r="AD94" s="44"/>
      <c r="AE94" s="44"/>
      <c r="AF94" s="44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</row>
    <row r="95" spans="1:80" s="46" customFormat="1" ht="14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4"/>
      <c r="P95" s="44"/>
      <c r="Q95" s="44"/>
      <c r="R95" s="44"/>
      <c r="S95" s="44"/>
      <c r="T95" s="44"/>
      <c r="U95" s="44"/>
      <c r="V95" s="45"/>
      <c r="W95" s="45"/>
      <c r="X95" s="45"/>
      <c r="Y95" s="45"/>
      <c r="Z95" s="45"/>
      <c r="AA95" s="45"/>
      <c r="AB95" s="45"/>
      <c r="AC95" s="45"/>
      <c r="AD95" s="44"/>
      <c r="AE95" s="44"/>
      <c r="AF95" s="44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</row>
    <row r="96" spans="1:32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5"/>
      <c r="W96" s="45"/>
      <c r="X96" s="45"/>
      <c r="Y96" s="45"/>
      <c r="Z96" s="45"/>
      <c r="AA96" s="45"/>
      <c r="AB96" s="45"/>
      <c r="AC96" s="45"/>
      <c r="AD96" s="44"/>
      <c r="AE96" s="44"/>
      <c r="AF96" s="44"/>
    </row>
    <row r="97" spans="1:32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3"/>
      <c r="P97" s="3"/>
      <c r="Q97" s="3"/>
      <c r="R97" s="3"/>
      <c r="S97" s="3"/>
      <c r="T97" s="3"/>
      <c r="U97" s="3"/>
      <c r="V97" s="5"/>
      <c r="W97" s="5"/>
      <c r="X97" s="5"/>
      <c r="Y97" s="5"/>
      <c r="Z97" s="5"/>
      <c r="AA97" s="5"/>
      <c r="AB97" s="5"/>
      <c r="AC97" s="5"/>
      <c r="AD97" s="44"/>
      <c r="AE97" s="3"/>
      <c r="AF97" s="3"/>
    </row>
    <row r="98" spans="1:32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3"/>
      <c r="P98" s="3"/>
      <c r="Q98" s="3"/>
      <c r="R98" s="3"/>
      <c r="S98" s="3"/>
      <c r="T98" s="3"/>
      <c r="U98" s="3"/>
      <c r="V98" s="5"/>
      <c r="W98" s="5"/>
      <c r="X98" s="5"/>
      <c r="Y98" s="5"/>
      <c r="Z98" s="5"/>
      <c r="AA98" s="5"/>
      <c r="AB98" s="5"/>
      <c r="AC98" s="5"/>
      <c r="AD98" s="3"/>
      <c r="AE98" s="3"/>
      <c r="AF98" s="3"/>
    </row>
    <row r="99" spans="1:32" ht="1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3"/>
      <c r="P99" s="3"/>
      <c r="Q99" s="3"/>
      <c r="R99" s="3"/>
      <c r="S99" s="3"/>
      <c r="T99" s="3"/>
      <c r="U99" s="3"/>
      <c r="V99" s="5"/>
      <c r="W99" s="5"/>
      <c r="X99" s="5"/>
      <c r="Y99" s="5"/>
      <c r="Z99" s="5"/>
      <c r="AA99" s="5"/>
      <c r="AB99" s="5"/>
      <c r="AC99" s="5"/>
      <c r="AD99" s="3"/>
      <c r="AE99" s="3"/>
      <c r="AF99" s="3"/>
    </row>
    <row r="100" spans="1:32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3"/>
      <c r="P100" s="3"/>
      <c r="Q100" s="3"/>
      <c r="R100" s="3"/>
      <c r="S100" s="3"/>
      <c r="T100" s="3"/>
      <c r="U100" s="3"/>
      <c r="V100" s="5"/>
      <c r="W100" s="5"/>
      <c r="X100" s="5"/>
      <c r="Y100" s="5"/>
      <c r="Z100" s="5"/>
      <c r="AA100" s="5"/>
      <c r="AB100" s="5"/>
      <c r="AC100" s="5"/>
      <c r="AD100" s="3"/>
      <c r="AE100" s="3"/>
      <c r="AF100" s="3"/>
    </row>
    <row r="101" spans="1:32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3"/>
      <c r="P101" s="3"/>
      <c r="Q101" s="3"/>
      <c r="R101" s="3"/>
      <c r="S101" s="3"/>
      <c r="T101" s="3"/>
      <c r="U101" s="3"/>
      <c r="V101" s="5"/>
      <c r="W101" s="5"/>
      <c r="X101" s="5"/>
      <c r="Y101" s="5"/>
      <c r="Z101" s="5"/>
      <c r="AA101" s="5"/>
      <c r="AB101" s="5"/>
      <c r="AC101" s="5"/>
      <c r="AD101" s="3"/>
      <c r="AE101" s="3"/>
      <c r="AF101" s="3"/>
    </row>
    <row r="102" spans="1:32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3"/>
      <c r="P102" s="3"/>
      <c r="Q102" s="3"/>
      <c r="R102" s="3"/>
      <c r="S102" s="3"/>
      <c r="T102" s="3"/>
      <c r="U102" s="3"/>
      <c r="V102" s="5"/>
      <c r="W102" s="5"/>
      <c r="X102" s="5"/>
      <c r="Y102" s="5"/>
      <c r="Z102" s="5"/>
      <c r="AA102" s="5"/>
      <c r="AB102" s="5"/>
      <c r="AC102" s="5"/>
      <c r="AD102" s="3"/>
      <c r="AE102" s="3"/>
      <c r="AF102" s="3"/>
    </row>
    <row r="103" spans="1:32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3"/>
      <c r="P103" s="3"/>
      <c r="Q103" s="3"/>
      <c r="R103" s="3"/>
      <c r="S103" s="3"/>
      <c r="T103" s="3"/>
      <c r="U103" s="3"/>
      <c r="V103" s="5"/>
      <c r="W103" s="5"/>
      <c r="X103" s="5"/>
      <c r="Y103" s="5"/>
      <c r="Z103" s="5"/>
      <c r="AA103" s="5"/>
      <c r="AB103" s="5"/>
      <c r="AC103" s="5"/>
      <c r="AD103" s="3"/>
      <c r="AE103" s="3"/>
      <c r="AF103" s="3"/>
    </row>
    <row r="104" spans="1:32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3"/>
      <c r="P104" s="3"/>
      <c r="Q104" s="3"/>
      <c r="R104" s="3"/>
      <c r="S104" s="3"/>
      <c r="T104" s="3"/>
      <c r="U104" s="3"/>
      <c r="V104" s="5"/>
      <c r="W104" s="5"/>
      <c r="X104" s="5"/>
      <c r="Y104" s="5"/>
      <c r="Z104" s="5"/>
      <c r="AA104" s="5"/>
      <c r="AB104" s="5"/>
      <c r="AC104" s="5"/>
      <c r="AD104" s="3"/>
      <c r="AE104" s="3"/>
      <c r="AF104" s="3"/>
    </row>
    <row r="105" spans="1:32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3"/>
      <c r="P105" s="3"/>
      <c r="Q105" s="3"/>
      <c r="R105" s="3"/>
      <c r="S105" s="3"/>
      <c r="T105" s="3"/>
      <c r="U105" s="3"/>
      <c r="V105" s="5"/>
      <c r="W105" s="5"/>
      <c r="X105" s="5"/>
      <c r="Y105" s="5"/>
      <c r="Z105" s="5"/>
      <c r="AA105" s="5"/>
      <c r="AB105" s="5"/>
      <c r="AC105" s="5"/>
      <c r="AD105" s="3"/>
      <c r="AE105" s="3"/>
      <c r="AF105" s="3"/>
    </row>
    <row r="106" spans="1:32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3"/>
      <c r="P106" s="3"/>
      <c r="Q106" s="3"/>
      <c r="R106" s="3"/>
      <c r="S106" s="3"/>
      <c r="T106" s="3"/>
      <c r="U106" s="3"/>
      <c r="V106" s="5"/>
      <c r="W106" s="5"/>
      <c r="X106" s="5"/>
      <c r="Y106" s="5"/>
      <c r="Z106" s="5"/>
      <c r="AA106" s="5"/>
      <c r="AB106" s="5"/>
      <c r="AC106" s="5"/>
      <c r="AD106" s="3"/>
      <c r="AE106" s="3"/>
      <c r="AF106" s="3"/>
    </row>
    <row r="107" spans="1:32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5"/>
      <c r="W107" s="5"/>
      <c r="X107" s="5"/>
      <c r="Y107" s="5"/>
      <c r="Z107" s="5"/>
      <c r="AA107" s="5"/>
      <c r="AB107" s="5"/>
      <c r="AC107" s="5"/>
      <c r="AD107" s="3"/>
      <c r="AE107" s="3"/>
      <c r="AF107" s="3"/>
    </row>
    <row r="108" spans="1:32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5"/>
      <c r="W108" s="5"/>
      <c r="X108" s="5"/>
      <c r="Y108" s="5"/>
      <c r="Z108" s="5"/>
      <c r="AA108" s="5"/>
      <c r="AB108" s="5"/>
      <c r="AC108" s="5"/>
      <c r="AD108" s="3"/>
      <c r="AE108" s="3"/>
      <c r="AF108" s="3"/>
    </row>
    <row r="109" ht="15">
      <c r="AD109" s="3"/>
    </row>
    <row r="115" spans="3:29" ht="15">
      <c r="C115"/>
      <c r="D115"/>
      <c r="E115"/>
      <c r="F115"/>
      <c r="G115"/>
      <c r="H115"/>
      <c r="V115"/>
      <c r="W115"/>
      <c r="X115"/>
      <c r="Y115"/>
      <c r="Z115"/>
      <c r="AA115"/>
      <c r="AB115"/>
      <c r="AC115"/>
    </row>
  </sheetData>
  <sheetProtection/>
  <mergeCells count="33">
    <mergeCell ref="A18:C19"/>
    <mergeCell ref="Y18:AA19"/>
    <mergeCell ref="AB18:AC19"/>
    <mergeCell ref="I13:AF13"/>
    <mergeCell ref="T17:AC17"/>
    <mergeCell ref="AF4:AG6"/>
    <mergeCell ref="C9:AF9"/>
    <mergeCell ref="C7:AF7"/>
    <mergeCell ref="I15:AD15"/>
    <mergeCell ref="C8:AF8"/>
    <mergeCell ref="J74:AH74"/>
    <mergeCell ref="I14:AD14"/>
    <mergeCell ref="C10:AF10"/>
    <mergeCell ref="C11:AF11"/>
    <mergeCell ref="AD17:AD19"/>
    <mergeCell ref="A17:S17"/>
    <mergeCell ref="V18:V19"/>
    <mergeCell ref="AF17:AI18"/>
    <mergeCell ref="H18:S19"/>
    <mergeCell ref="AE17:AE19"/>
    <mergeCell ref="W18:W19"/>
    <mergeCell ref="X18:X19"/>
    <mergeCell ref="D18:E19"/>
    <mergeCell ref="F18:G19"/>
    <mergeCell ref="T18:U19"/>
    <mergeCell ref="J78:AB78"/>
    <mergeCell ref="B79:Y79"/>
    <mergeCell ref="AB79:AD79"/>
    <mergeCell ref="J80:Y80"/>
    <mergeCell ref="J75:AB75"/>
    <mergeCell ref="AC75:AD75"/>
    <mergeCell ref="J76:AB76"/>
    <mergeCell ref="J77:AB77"/>
  </mergeCells>
  <printOptions horizontalCentered="1"/>
  <pageMargins left="0.03937007874015748" right="0.03937007874015748" top="0.35433070866141736" bottom="0.35433070866141736" header="0.31496062992125984" footer="0.31496062992125984"/>
  <pageSetup blackAndWhite="1" firstPageNumber="1" useFirstPageNumber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Tanja</cp:lastModifiedBy>
  <cp:lastPrinted>2022-03-31T09:50:43Z</cp:lastPrinted>
  <dcterms:created xsi:type="dcterms:W3CDTF">2011-12-09T07:36:49Z</dcterms:created>
  <dcterms:modified xsi:type="dcterms:W3CDTF">2022-04-26T06:47:24Z</dcterms:modified>
  <cp:category/>
  <cp:version/>
  <cp:contentType/>
  <cp:contentStatus/>
</cp:coreProperties>
</file>